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2"/>
  </bookViews>
  <sheets>
    <sheet name="доходы" sheetId="1" r:id="rId1"/>
    <sheet name="расходы" sheetId="2" r:id="rId2"/>
    <sheet name="источники" sheetId="3" r:id="rId3"/>
    <sheet name="сведения" sheetId="4" r:id="rId4"/>
  </sheets>
  <calcPr calcId="145621"/>
</workbook>
</file>

<file path=xl/calcChain.xml><?xml version="1.0" encoding="utf-8"?>
<calcChain xmlns="http://schemas.openxmlformats.org/spreadsheetml/2006/main">
  <c r="G28" i="2" l="1"/>
  <c r="G11" i="2"/>
  <c r="G12" i="2"/>
  <c r="G13" i="2"/>
  <c r="G14" i="2"/>
  <c r="G15" i="2"/>
  <c r="G16" i="2"/>
  <c r="G17" i="2"/>
  <c r="G18" i="2"/>
  <c r="G19" i="2"/>
  <c r="G20" i="2"/>
  <c r="G21" i="2"/>
  <c r="G22" i="2"/>
  <c r="G23" i="2"/>
  <c r="G24" i="2"/>
  <c r="G25" i="2"/>
  <c r="G26" i="2"/>
  <c r="G27" i="2"/>
  <c r="G29" i="2"/>
  <c r="G30" i="2"/>
  <c r="G31" i="2"/>
  <c r="G32" i="2"/>
  <c r="G33" i="2"/>
  <c r="G34" i="2"/>
  <c r="G35" i="2"/>
  <c r="G36" i="2"/>
  <c r="G37" i="2"/>
  <c r="G38" i="2"/>
  <c r="G39" i="2"/>
  <c r="G40" i="2"/>
  <c r="G41" i="2"/>
  <c r="G42" i="2"/>
  <c r="G43" i="2"/>
  <c r="G44" i="2"/>
  <c r="G45" i="2"/>
  <c r="G46" i="2"/>
  <c r="G47" i="2"/>
  <c r="G48" i="2"/>
  <c r="G49" i="2"/>
  <c r="G10" i="2"/>
  <c r="G12" i="1"/>
  <c r="G13" i="1"/>
  <c r="G14" i="1"/>
  <c r="G15" i="1"/>
  <c r="G17" i="1"/>
  <c r="G18" i="1"/>
  <c r="G19" i="1"/>
  <c r="G21" i="1"/>
  <c r="G23" i="1"/>
  <c r="G25" i="1"/>
  <c r="G26" i="1"/>
  <c r="G27" i="1"/>
  <c r="G28" i="1"/>
  <c r="G31" i="1"/>
  <c r="G32" i="1"/>
  <c r="G33" i="1"/>
  <c r="G34" i="1"/>
  <c r="G35" i="1"/>
  <c r="G36" i="1"/>
  <c r="G37" i="1"/>
  <c r="G38" i="1"/>
  <c r="G39" i="1"/>
  <c r="G40" i="1"/>
  <c r="G41" i="1"/>
  <c r="G42" i="1"/>
  <c r="G44" i="1"/>
  <c r="G45" i="1"/>
  <c r="G46" i="1"/>
  <c r="G47" i="1"/>
  <c r="G48" i="1"/>
  <c r="G49" i="1"/>
  <c r="G50" i="1"/>
  <c r="G51" i="1"/>
  <c r="G52"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6" i="1"/>
  <c r="G10" i="1"/>
</calcChain>
</file>

<file path=xl/sharedStrings.xml><?xml version="1.0" encoding="utf-8"?>
<sst xmlns="http://schemas.openxmlformats.org/spreadsheetml/2006/main" count="368" uniqueCount="358">
  <si>
    <t>КВД</t>
  </si>
  <si>
    <t>Наименование КВД</t>
  </si>
  <si>
    <t>Бюджетные назначения 2025 год</t>
  </si>
  <si>
    <t>Зачислено</t>
  </si>
  <si>
    <t>10101012021000110</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</si>
  <si>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</si>
  <si>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10101014021000110</t>
  </si>
  <si>
    <t>Налог на прибыль организаций консолидированных групп налогоплательщиков, зачисляемый в бюджеты субъектов Российской Федерации (перерасчеты, недоимка и задолженность по соответствующему платежу, в том числе по отмененному)</t>
  </si>
  <si>
    <t>10101120011000110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</si>
  <si>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</si>
  <si>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10101130011000110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</si>
  <si>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(сумма платежа (перерасчеты, недоимка и задолженность по соответствующему платежу, в том числе по отмененному)</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</si>
  <si>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</si>
  <si>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</si>
  <si>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</si>
  <si>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</si>
  <si>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</si>
  <si>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</si>
  <si>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</si>
  <si>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</si>
  <si>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</si>
  <si>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</si>
  <si>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10102130011000110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</si>
  <si>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</si>
  <si>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10102210011000110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</si>
  <si>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</si>
  <si>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</si>
  <si>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</si>
  <si>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</si>
  <si>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</si>
  <si>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</si>
  <si>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</si>
  <si>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</si>
  <si>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</si>
  <si>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</si>
  <si>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</si>
  <si>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</si>
  <si>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</si>
  <si>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10504020021000110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</si>
  <si>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</si>
  <si>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</si>
  <si>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</si>
  <si>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</si>
  <si>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Федерации)(государственная пошлина, уплачиваемая на основании судебных актов по результатам рассмотрения дел по существу)</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</si>
  <si>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</si>
  <si>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</si>
  <si>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</si>
  <si>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соответствующему платежу, в том числе по отмененному)</t>
  </si>
  <si>
    <t>11105025051000120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</si>
  <si>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 в том числе по отмененному)</t>
  </si>
  <si>
    <t>11105075051000120</t>
  </si>
  <si>
    <t>Доходы от сдачи в аренду имущества, составляющего казну муниципальных районов (за исключением земельных участков) (сумма платежа (перерасчеты, недоимка и задолженность по соответствующему платежу, в том числе по отмененному))</t>
  </si>
  <si>
    <t>11105313050000120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</si>
  <si>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</si>
  <si>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11105325050000120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</si>
  <si>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</si>
  <si>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11109045050000120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</si>
  <si>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</si>
  <si>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</si>
  <si>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</si>
  <si>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</si>
  <si>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</si>
  <si>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</si>
  <si>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</si>
  <si>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11301995050000130</t>
  </si>
  <si>
    <t>Прочие доходы от оказания платных услуг (работ) получателями средств бюджетов муниципальных районов</t>
  </si>
  <si>
    <t>11302995050000130</t>
  </si>
  <si>
    <t>Прочие доходы от компенсации затрат бюджетов муниципальных районов</t>
  </si>
  <si>
    <t>11406013051000430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</si>
  <si>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(сумма платежа (перерасчеты, недоимка и задолженность по соответствующему платежу, в том числе по отмененному)</t>
  </si>
  <si>
    <t>11406025050000430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</si>
  <si>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</si>
  <si>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</si>
  <si>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</si>
  <si>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</si>
  <si>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</si>
  <si>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</si>
  <si>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</si>
  <si>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</si>
  <si>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</si>
  <si>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</si>
  <si>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</si>
  <si>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</si>
  <si>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</si>
  <si>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</si>
  <si>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</si>
  <si>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</si>
  <si>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</si>
  <si>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</si>
  <si>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</si>
  <si>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</si>
  <si>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</si>
  <si>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</si>
  <si>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</si>
  <si>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</si>
  <si>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</si>
  <si>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20215002050000150</t>
  </si>
  <si>
    <t>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</si>
  <si>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20219999052722150</t>
  </si>
  <si>
    <t>Дотации бюджетам муниципальных образований края на частичную компенсацию расходов на оплату труда работников муниципальных учреждений</t>
  </si>
  <si>
    <t>20219999052724150</t>
  </si>
  <si>
    <t>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</si>
  <si>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20225304050000150</t>
  </si>
  <si>
    <t>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</si>
  <si>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20225497050000150</t>
  </si>
  <si>
    <t>Субсидии бюджетам муниципальных районов (на реализацию мероприятий по обеспечению жильём молодых семей)</t>
  </si>
  <si>
    <t>20225519050000150</t>
  </si>
  <si>
    <t>Субсидии бюджетам муниципальных районов (на государственную поддержку отрасли культуры модернизация библиотек в части комплектования книжных фондов)</t>
  </si>
  <si>
    <t>20229999057456150</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</si>
  <si>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</si>
  <si>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20229999057488150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</si>
  <si>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</si>
  <si>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20229999057563150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</si>
  <si>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</si>
  <si>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20229999057582150</t>
  </si>
  <si>
    <t>Прочие субсидии бюджетам муниципальных районов ( на проведение работ в общеобразовательных организациях с целью приведения зданий и сооружений в соответсвие с требованиями надзорных органов)</t>
  </si>
  <si>
    <t>20229999057583150</t>
  </si>
  <si>
    <t>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t>
  </si>
  <si>
    <t>20229999057645150</t>
  </si>
  <si>
    <t>Прочие субсидии бюджетам муниципальных районов (на создание условий для обеспечения услугами связи малочисленных и труднодоступных населённых пунктов Красноярского края)</t>
  </si>
  <si>
    <t>20229999057668150</t>
  </si>
  <si>
    <t>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</si>
  <si>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20230024050289150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</si>
  <si>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</si>
  <si>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20230024057408150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</si>
  <si>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</si>
  <si>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20230024057409150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</si>
  <si>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</si>
  <si>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20230024057429150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</si>
  <si>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t>
  </si>
  <si>
    <t>20230024057514150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</si>
  <si>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</si>
  <si>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20230024057517150</t>
  </si>
  <si>
    <t>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соответствии с Законом края от 27 декабря 2005 года № 17-4397)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</si>
  <si>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20230024057518150</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</si>
  <si>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</si>
  <si>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20230024057519150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</si>
  <si>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</si>
  <si>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20230024057552150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</si>
  <si>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</si>
  <si>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20230024057564150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</si>
  <si>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</si>
  <si>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20230024057566150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</si>
  <si>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</si>
  <si>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20230024057570150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</si>
  <si>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</si>
  <si>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20230024057587150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</si>
  <si>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</si>
  <si>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20230024057588150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</si>
  <si>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</si>
  <si>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20230024057601150</t>
  </si>
  <si>
    <t>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соответствии с Законом края от 29 ноября 2005 года № 16-4081),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</si>
  <si>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20230024057604150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</si>
  <si>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</si>
  <si>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20230024057649150</t>
  </si>
  <si>
    <t>Субвенции бюджетам муниципальных образований на организацию отдыха детей в каникулярное время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</si>
  <si>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20230024057846150</t>
  </si>
  <si>
    <t>Субвенции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</si>
  <si>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20230029050000150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</si>
  <si>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</si>
  <si>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20235118050000150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</si>
  <si>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</si>
  <si>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20235120050000150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</si>
  <si>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</si>
  <si>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20240014050001150</t>
  </si>
  <si>
    <t>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t>
  </si>
  <si>
    <t>20240014050002150</t>
  </si>
  <si>
    <t>Прочие безвозмездные поступления в бюджеты муниципальных районов от бюджетов поселений в части переданных полномочий в области культуры, молодежи и спорта</t>
  </si>
  <si>
    <t>20240014050003150</t>
  </si>
  <si>
    <t>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t>
  </si>
  <si>
    <t>20240014050004150</t>
  </si>
  <si>
    <t>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 выполнение работ, оказание услуг</t>
  </si>
  <si>
    <t>20240014050006150</t>
  </si>
  <si>
    <t>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t>
  </si>
  <si>
    <t>20240014050007150</t>
  </si>
  <si>
    <t>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t>
  </si>
  <si>
    <t>20245050050000150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</si>
  <si>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профессиональных образовательных организаций</t>
  </si>
  <si>
    <t>20245179050000150</t>
  </si>
  <si>
    <t>Иные межбюджетные трансферты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</si>
  <si>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20245303050000150</t>
  </si>
  <si>
    <t>Иные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</si>
  <si>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20245519050000150</t>
  </si>
  <si>
    <t>Иные межбюджетные трансферты бюджетам муниципальных районов (государственная поддержка лучших работников сельских учреждений культуры)</t>
  </si>
  <si>
    <t>20249999050853150</t>
  </si>
  <si>
    <t>Иные межбюджетные трансферты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</si>
  <si>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20249999051024150</t>
  </si>
  <si>
    <t>Иные межбюджетные трансферты бюджетам муниципальных районов (на финансовое обеспечение Иные межбюджетные трансферты бюджетам муниципальных районов (на финансовое обеспечение (возмещение) расходов на увеличение размеров оплаты труда отдельным категориям работников бюджетной сферы Красноярского края)</t>
  </si>
  <si>
    <t>20249999055559150</t>
  </si>
  <si>
    <t>Иные межбюджетные трансферты бюджетам муниципальных районов (на оснащение предметных кабинетов общеобразовательных организаций средствами обучения и воспитания)</t>
  </si>
  <si>
    <t>20249999057412150</t>
  </si>
  <si>
    <t>Иные межбюджетные трансферты бюджетам муниципальных районов (на обеспечение первичных мер пожарной безопасности)</t>
  </si>
  <si>
    <t>20249999057418150</t>
  </si>
  <si>
    <t>Иные межбюджетные трансферты бюджетам муницпальных райнов ( на поддержку физкультурно-спортивных клубов по месту жительства)</t>
  </si>
  <si>
    <t>20249999057555150</t>
  </si>
  <si>
    <t>Иные межбюджетные трансферты бюджетам муниципальных районов (на реализацию мероприятий по профилактике заболеваний путем организации и проведения акарицидных обработок наиболее посещаемых населением мест)</t>
  </si>
  <si>
    <t>20249999057641150</t>
  </si>
  <si>
    <t>Иные межбюджетные трансферты бюджетам муниципальных районов (на осуществление расходов, направленных на реализацию мероприятий по поддержке местных инициатив)</t>
  </si>
  <si>
    <t>20249999057691150</t>
  </si>
  <si>
    <t>Иные межбюджетные трансферты бюджетам муниципальных районов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t>
  </si>
  <si>
    <t>20249999057745150</t>
  </si>
  <si>
    <t>Иные межбюджетные трансферты бюджетам муниципальных районов (за содействие развитию налогового потенциала)</t>
  </si>
  <si>
    <t>20249999057749150</t>
  </si>
  <si>
    <t>Иные межбюджетные трансферты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населенного пункта)</t>
  </si>
  <si>
    <t>20249999057744150</t>
  </si>
  <si>
    <t>Иные межбюджетные трансферты бюджетам муниципальных районов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t>
  </si>
  <si>
    <t>20805000050000150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</si>
  <si>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</si>
  <si>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20805000100000150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</si>
  <si>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</si>
  <si>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21860010050000150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</si>
  <si>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</si>
  <si>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21935118050000150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</si>
  <si>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</si>
  <si>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</si>
  <si>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</si>
  <si>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</si>
  <si>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Процент исполнения</t>
  </si>
  <si>
    <t>ИСПОЛНЕНИЕ ДОХОДОВ РАЙОННОГО БЮДЖЕТА НА  01.04.2025</t>
  </si>
  <si>
    <t>КФСР</t>
  </si>
  <si>
    <t>Наименование КФСР</t>
  </si>
  <si>
    <t>Ассигнования 2025 год</t>
  </si>
  <si>
    <t>Расход по ЛС</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</si>
  <si>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</si>
  <si>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</si>
  <si>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</si>
  <si>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</si>
  <si>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</si>
  <si>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</si>
  <si>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</si>
  <si>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</si>
  <si>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</si>
  <si>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</si>
  <si>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</si>
  <si>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</si>
  <si>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</si>
  <si>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</si>
  <si>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0113</t>
  </si>
  <si>
    <t>Другие общегосударственные вопросы</t>
  </si>
  <si>
    <t>0203</t>
  </si>
  <si>
    <t>Мобилизационная и вневойсковая подготовка</t>
  </si>
  <si>
    <t>0309</t>
  </si>
  <si>
    <t>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</si>
  <si>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</si>
  <si>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</si>
  <si>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0314</t>
  </si>
  <si>
    <t>Другие вопросы в области национальной безопасности и правоохранительной деятельности</t>
  </si>
  <si>
    <t>0405</t>
  </si>
  <si>
    <t>Сельское хозяйство и рыболовство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</si>
  <si>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</si>
  <si>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</si>
  <si>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</si>
  <si>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</si>
  <si>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</si>
  <si>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</si>
  <si>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</si>
  <si>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</si>
  <si>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0502</t>
  </si>
  <si>
    <t>Коммунальное хозяйство</t>
  </si>
  <si>
    <t>0505</t>
  </si>
  <si>
    <t>Другие вопросы в области жилищно-коммунального хозяйства</t>
  </si>
  <si>
    <t>0603</t>
  </si>
  <si>
    <t>Охрана объектов растительного и животного мира и среды их обитания</t>
  </si>
  <si>
    <t>0605</t>
  </si>
  <si>
    <t>Другие вопросы в области охраны окружающей среды</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</si>
  <si>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</si>
  <si>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</si>
  <si>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</si>
  <si>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</si>
  <si>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</si>
  <si>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</si>
  <si>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</si>
  <si>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</si>
  <si>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</si>
  <si>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</si>
  <si>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0801</t>
  </si>
  <si>
    <t>Культура</t>
  </si>
  <si>
    <t>0804</t>
  </si>
  <si>
    <t>Другие вопросы в области культуры, кинематографии</t>
  </si>
  <si>
    <t>0909</t>
  </si>
  <si>
    <t>Другие вопросы в области здравоохранения</t>
  </si>
  <si>
    <t>1001</t>
  </si>
  <si>
    <t>Пенсионное обеспечение</t>
  </si>
  <si>
    <t>1003</t>
  </si>
  <si>
    <t>Социальное обеспечение населения</t>
  </si>
  <si>
    <t>1004</t>
  </si>
  <si>
    <t>Охрана семьи и детства</t>
  </si>
  <si>
    <t>1006</t>
  </si>
  <si>
    <t>Другие вопросы в области социальной политики</t>
  </si>
  <si>
    <t>1102</t>
  </si>
  <si>
    <t>Массовый спорт</t>
  </si>
  <si>
    <t>1301</t>
  </si>
  <si>
    <t>Обслуживание государственного (муниципального) внутреннего долга</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</si>
  <si>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</si>
  <si>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</si>
  <si>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</si>
  <si>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</si>
  <si>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</si>
  <si>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</si>
  <si>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ИСПОЛНЕНИЕ РАСХОДОВ  РАЙОННОГО БЮДЖЕТА НА  01.04.2025</t>
  </si>
  <si>
    <t>0503</t>
  </si>
  <si>
    <t>Благоустройство</t>
  </si>
  <si>
    <t xml:space="preserve">Источники финансирования дефицита бюджета за 1 квартал 2024 </t>
  </si>
  <si>
    <t>Наименование показателя</t>
  </si>
  <si>
    <t>Код источника финансирования по бюджетной классификации</t>
  </si>
  <si>
    <t>Утверждено</t>
  </si>
  <si>
    <t>Исполнено</t>
  </si>
  <si>
    <t>Источники финансирования дефицитов бюджетов - всего</t>
  </si>
  <si>
    <t>Х</t>
  </si>
  <si>
    <t>ИСТОЧНИКИ ВНУТРЕННЕГО ФИНАНСИРОВАНИЯ ДЕФИЦИТОВ БЮДЖЕТОВ</t>
  </si>
  <si>
    <t>Бюджетные кредиты от других бюджетов бюджетной системы Российской Федерации</t>
  </si>
  <si>
    <t>000 01 03 00 00 00 0000 000</t>
  </si>
  <si>
    <t xml:space="preserve">Бюджетные кредиты от других бюджетов бюджетной системы Российской Федерации в валюте Российской Федерации </t>
  </si>
  <si>
    <t>000 01 03 01 00 00 0000 000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</si>
  <si>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</si>
  <si>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</si>
  <si>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</si>
  <si>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</si>
  <si>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</si>
  <si>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</si>
  <si>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</si>
  <si>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</si>
  <si>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</si>
  <si>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</si>
  <si>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</si>
  <si>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</si>
  <si>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</si>
  <si>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</si>
  <si>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</si>
  <si>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</si>
  <si>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</si>
  <si>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</si>
  <si>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</si>
  <si>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</si>
  <si>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t>
  </si>
  <si>
    <t>Увеличение прочих остатков денежных средств бюджетов сельских поселений</t>
  </si>
  <si>
    <t>000 01 05 02 01 10 0000 510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</si>
  <si>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</si>
  <si>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</si>
  <si>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</si>
  <si>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</si>
  <si>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</si>
  <si>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</si>
  <si>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</si>
  <si>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</si>
  <si>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Уменьшение прочих остатков денежных средств бюджетов сельских поселений</t>
  </si>
  <si>
    <t>000 01 05 02 01 10 0000 610</t>
  </si>
  <si>
    <t>едения</t>
  </si>
  <si>
    <t>№ п/п</t>
  </si>
  <si>
    <t>Значение</t>
  </si>
  <si>
    <t>Среднесписочная численность муниципальных служащих района за отчетный квартал, человек</t>
  </si>
  <si>
    <t>Фактические затраты на денежное содержание муниципальных служащих за отчетный период, тыс. рублей</t>
  </si>
  <si>
    <t>Среднесписочная численность работников районных муниципальных учреждений, оплата труда которых осуществляется на основе новой системы оплаты труда за отчетный период, человек</t>
  </si>
  <si>
    <t>Руководитель ФЭУ                                                                           И.О.Веретенникова</t>
  </si>
  <si>
    <t>Сведения о численности муниципальных служащих Большеулуйского района, работников районных муниципальных учреждений по состоянию на 1 апреля 2025 года</t>
  </si>
  <si>
    <t>Утверждено Постановлением Администрации Большеулуйского района              от 29.04.2025    № 73-п</t>
  </si>
  <si>
    <t>Утверждено Постановлением Администрации Большеулуйского района              от  29.04.2025      №  73-п</t>
  </si>
  <si>
    <t>Утверждено Постановлением Администрации Большеулуйского района              от  29.04.2025         № 73-п</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</si>
</sst>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10" x14ac:knownFonts="1">
    <font>
      <sz val="11"/>
      <color theme="1"/>
      <name val="Calibri"/>
      <family val="2"/>
      <scheme val="minor"/>
    </font>
    <font>
      <b/>
      <sz val="11"/>
      <color theme="1"/>
      <name val="Calibri"/>
      <family val="2"/>
      <charset val="204"/>
      <scheme val="minor"/>
    </font>
    <font>
      <b/>
      <sz val="8.5"/>
      <name val="MS Sans Serif"/>
    </font>
    <font>
      <sz val="8"/>
      <name val="Arial Narrow"/>
    </font>
    <font>
      <b/>
      <sz val="8"/>
      <name val="MS Sans Serif"/>
    </font>
    <font>
      <b/>
      <sz val="8"/>
      <name val="Arial Narrow"/>
    </font>
    <font>
      <b/>
      <sz val="8.5"/>
      <name val="MS Sans Serif"/>
      <family val="2"/>
      <charset val="204"/>
    </font>
    <font>
      <sz val="8"/>
      <name val="Arial Cyr"/>
    </font>
    <font>
      <b/>
      <sz val="8"/>
      <name val="Arial Cyr"/>
    </font>
    <font>
      <sz val="8"/>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0">
    <xf numFmtId="0" fontId="0" fillId="0" borderId="0" xfId="0"/>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top" wrapText="1"/>
    </xf>
    <xf numFmtId="0" fontId="0" fillId="0" borderId="0" xfId="0" applyAlignment="1">
      <alignment vertical="top"/>
    </xf>
    <xf numFmtId="0" fontId="0" fillId="0" borderId="1" xfId="0" applyBorder="1"/>
    <xf numFmtId="49" fontId="3"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left" vertical="top" wrapText="1"/>
    </xf>
    <xf numFmtId="4" fontId="3" fillId="0" borderId="1" xfId="0" applyNumberFormat="1" applyFont="1" applyBorder="1" applyAlignment="1" applyProtection="1">
      <alignment horizontal="right" vertical="center" wrapText="1"/>
    </xf>
    <xf numFmtId="164" fontId="3" fillId="0" borderId="1" xfId="0" applyNumberFormat="1" applyFont="1" applyBorder="1" applyAlignment="1" applyProtection="1">
      <alignment horizontal="left" vertical="top" wrapText="1"/>
    </xf>
    <xf numFmtId="49" fontId="4" fillId="0" borderId="1" xfId="0" applyNumberFormat="1" applyFont="1" applyBorder="1" applyAlignment="1" applyProtection="1">
      <alignment horizontal="center"/>
    </xf>
    <xf numFmtId="49" fontId="5" fillId="0" borderId="1" xfId="0" applyNumberFormat="1" applyFont="1" applyBorder="1" applyAlignment="1" applyProtection="1">
      <alignment horizontal="left" vertical="top"/>
    </xf>
    <xf numFmtId="4" fontId="5" fillId="0" borderId="1" xfId="0" applyNumberFormat="1" applyFont="1" applyBorder="1" applyAlignment="1" applyProtection="1">
      <alignment horizontal="right"/>
    </xf>
    <xf numFmtId="165" fontId="0" fillId="0" borderId="1" xfId="0" applyNumberFormat="1" applyBorder="1"/>
    <xf numFmtId="49" fontId="6"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top"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top" wrapText="1"/>
    </xf>
    <xf numFmtId="4" fontId="7" fillId="0" borderId="1" xfId="0" applyNumberFormat="1" applyFont="1" applyBorder="1" applyAlignment="1" applyProtection="1">
      <alignment horizontal="right" vertical="center" wrapText="1"/>
    </xf>
    <xf numFmtId="49" fontId="8" fillId="0" borderId="1" xfId="0" applyNumberFormat="1" applyFont="1" applyBorder="1" applyAlignment="1" applyProtection="1">
      <alignment horizontal="center"/>
    </xf>
    <xf numFmtId="49" fontId="8" fillId="0" borderId="1" xfId="0" applyNumberFormat="1" applyFont="1" applyBorder="1" applyAlignment="1" applyProtection="1">
      <alignment horizontal="left" vertical="top"/>
    </xf>
    <xf numFmtId="4" fontId="8" fillId="0" borderId="1" xfId="0" applyNumberFormat="1" applyFont="1" applyBorder="1" applyAlignment="1" applyProtection="1">
      <alignment horizontal="right"/>
    </xf>
    <xf numFmtId="0" fontId="0" fillId="0" borderId="1" xfId="0" applyBorder="1" applyAlignment="1">
      <alignment vertical="top"/>
    </xf>
    <xf numFmtId="49" fontId="0" fillId="0" borderId="1" xfId="0" applyNumberFormat="1" applyBorder="1" applyAlignment="1">
      <alignment vertical="top" wrapText="1"/>
    </xf>
    <xf numFmtId="0" fontId="0" fillId="0" borderId="1" xfId="0" applyBorder="1" applyAlignment="1">
      <alignment horizontal="center" vertical="top"/>
    </xf>
    <xf numFmtId="0" fontId="0" fillId="0" borderId="1" xfId="0" applyBorder="1" applyAlignment="1">
      <alignment vertical="top" wrapText="1"/>
    </xf>
    <xf numFmtId="4" fontId="0" fillId="0" borderId="1" xfId="0" applyNumberFormat="1" applyBorder="1" applyAlignment="1">
      <alignment vertical="top"/>
    </xf>
    <xf numFmtId="2" fontId="0" fillId="0" borderId="1" xfId="0" applyNumberFormat="1" applyBorder="1" applyAlignment="1">
      <alignment vertical="top"/>
    </xf>
    <xf numFmtId="4" fontId="0" fillId="0" borderId="2" xfId="0" applyNumberFormat="1" applyFill="1" applyBorder="1" applyAlignment="1">
      <alignment vertical="top"/>
    </xf>
    <xf numFmtId="0" fontId="0" fillId="0" borderId="1" xfId="0" applyBorder="1" applyAlignment="1">
      <alignment wrapText="1"/>
    </xf>
    <xf numFmtId="0" fontId="0" fillId="0" borderId="1" xfId="0" applyBorder="1" applyAlignment="1">
      <alignment horizontal="center"/>
    </xf>
    <xf numFmtId="4" fontId="0" fillId="0" borderId="1" xfId="0" applyNumberFormat="1" applyBorder="1"/>
    <xf numFmtId="0" fontId="0" fillId="0" borderId="0" xfId="0" applyAlignment="1">
      <alignment vertical="top" wrapText="1"/>
    </xf>
    <xf numFmtId="4" fontId="7" fillId="0" borderId="1" xfId="0" applyNumberFormat="1" applyFont="1" applyBorder="1" applyAlignment="1" applyProtection="1">
      <alignment horizontal="right" vertical="top" wrapText="1"/>
    </xf>
    <xf numFmtId="4" fontId="8" fillId="0" borderId="1" xfId="0" applyNumberFormat="1" applyFont="1" applyBorder="1" applyAlignment="1" applyProtection="1">
      <alignment horizontal="right" vertical="top"/>
    </xf>
    <xf numFmtId="4" fontId="5" fillId="0" borderId="1" xfId="0" applyNumberFormat="1" applyFont="1" applyBorder="1" applyAlignment="1" applyProtection="1">
      <alignment horizontal="right" vertical="top"/>
    </xf>
    <xf numFmtId="165" fontId="9" fillId="0" borderId="1" xfId="0" applyNumberFormat="1" applyFont="1" applyBorder="1"/>
    <xf numFmtId="0" fontId="1" fillId="0" borderId="0" xfId="0" applyFont="1" applyAlignment="1">
      <alignment horizontal="center"/>
    </xf>
    <xf numFmtId="0" fontId="0" fillId="0" borderId="0" xfId="0" applyAlignment="1">
      <alignment horizontal="center" wrapText="1"/>
    </xf>
    <xf numFmtId="0" fontId="1" fillId="0" borderId="1" xfId="0" applyFont="1" applyBorder="1" applyAlignment="1">
      <alignment horizontal="center" vertical="top"/>
    </xf>
    <xf numFmtId="0" fontId="0" fillId="0" borderId="1" xfId="0"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workbookViewId="0">
      <selection activeCell="E2" sqref="E2:G5"/>
    </sheetView>
  </sheetViews>
  <sheetFormatPr defaultRowHeight="15" x14ac:dyDescent="0.25"/>
  <cols>
    <col min="3" max="3" width="18.85546875" customWidth="1"/>
    <col min="4" max="4" width="54.7109375" style="3" customWidth="1"/>
    <col min="5" max="5" width="15.140625" style="3" customWidth="1"/>
    <col min="6" max="6" width="14.5703125" customWidth="1"/>
  </cols>
  <sheetData>
    <row r="1" spans="1:7" x14ac:dyDescent="0.25">
      <c r="A1" t="s">
        <v>347</v>
      </c>
    </row>
    <row r="2" spans="1:7" x14ac:dyDescent="0.25">
      <c r="E2" s="37" t="s">
        <v>355</v>
      </c>
      <c r="F2" s="37"/>
      <c r="G2" s="37"/>
    </row>
    <row r="3" spans="1:7" x14ac:dyDescent="0.25">
      <c r="E3" s="37"/>
      <c r="F3" s="37"/>
      <c r="G3" s="37"/>
    </row>
    <row r="4" spans="1:7" x14ac:dyDescent="0.25">
      <c r="E4" s="37"/>
      <c r="F4" s="37"/>
      <c r="G4" s="37"/>
    </row>
    <row r="5" spans="1:7" x14ac:dyDescent="0.25">
      <c r="E5" s="37"/>
      <c r="F5" s="37"/>
      <c r="G5" s="37"/>
    </row>
    <row r="7" spans="1:7" ht="64.5" customHeight="1" x14ac:dyDescent="0.25">
      <c r="C7" s="36" t="s">
        <v>218</v>
      </c>
      <c r="D7" s="36"/>
      <c r="E7" s="36"/>
      <c r="F7" s="36"/>
      <c r="G7" s="36"/>
    </row>
    <row r="9" spans="1:7" ht="31.5" x14ac:dyDescent="0.25">
      <c r="C9" s="1" t="s">
        <v>0</v>
      </c>
      <c r="D9" s="2" t="s">
        <v>1</v>
      </c>
      <c r="E9" s="2" t="s">
        <v>2</v>
      </c>
      <c r="F9" s="1" t="s">
        <v>3</v>
      </c>
      <c r="G9" s="1" t="s">
        <v>217</v>
      </c>
    </row>
    <row r="10" spans="1:7" ht="51" x14ac:dyDescent="0.25">
      <c r="C10" s="5" t="s">
        <v>4</v>
      </c>
      <c r="D10" s="6" t="s">
        <v>5</v>
      </c>
      <c r="E10" s="7">
        <v>10400000</v>
      </c>
      <c r="F10" s="7">
        <v>3364131.33</v>
      </c>
      <c r="G10" s="35">
        <f>F10/E10*100</f>
        <v>32.347416634615385</v>
      </c>
    </row>
    <row r="11" spans="1:7" ht="51" x14ac:dyDescent="0.25">
      <c r="C11" s="5" t="s">
        <v>6</v>
      </c>
      <c r="D11" s="6" t="s">
        <v>7</v>
      </c>
      <c r="E11" s="7">
        <v>0</v>
      </c>
      <c r="F11" s="7">
        <v>-39507.1</v>
      </c>
      <c r="G11" s="35">
        <v>0</v>
      </c>
    </row>
    <row r="12" spans="1:7" ht="89.25" x14ac:dyDescent="0.25">
      <c r="C12" s="5" t="s">
        <v>8</v>
      </c>
      <c r="D12" s="8" t="s">
        <v>9</v>
      </c>
      <c r="E12" s="7">
        <v>2600000</v>
      </c>
      <c r="F12" s="7">
        <v>1752312.9</v>
      </c>
      <c r="G12" s="35">
        <f t="shared" ref="G12:G74" si="0">F12/E12*100</f>
        <v>67.396649999999994</v>
      </c>
    </row>
    <row r="13" spans="1:7" ht="102" x14ac:dyDescent="0.25">
      <c r="C13" s="5" t="s">
        <v>10</v>
      </c>
      <c r="D13" s="8" t="s">
        <v>11</v>
      </c>
      <c r="E13" s="7">
        <v>100000</v>
      </c>
      <c r="F13" s="7">
        <v>14562859.199999999</v>
      </c>
      <c r="G13" s="35">
        <f t="shared" si="0"/>
        <v>14562.859199999999</v>
      </c>
    </row>
    <row r="14" spans="1:7" ht="76.5" x14ac:dyDescent="0.25">
      <c r="C14" s="5" t="s">
        <v>12</v>
      </c>
      <c r="D14" s="8" t="s">
        <v>13</v>
      </c>
      <c r="E14" s="7">
        <v>315101700</v>
      </c>
      <c r="F14" s="7">
        <v>28950596.280000001</v>
      </c>
      <c r="G14" s="35">
        <f t="shared" si="0"/>
        <v>9.1876991714103742</v>
      </c>
    </row>
    <row r="15" spans="1:7" ht="51" x14ac:dyDescent="0.25">
      <c r="C15" s="5" t="s">
        <v>14</v>
      </c>
      <c r="D15" s="6" t="s">
        <v>15</v>
      </c>
      <c r="E15" s="7">
        <v>460500</v>
      </c>
      <c r="F15" s="7">
        <v>65607.92</v>
      </c>
      <c r="G15" s="35">
        <f t="shared" si="0"/>
        <v>14.247105320304017</v>
      </c>
    </row>
    <row r="16" spans="1:7" ht="51" x14ac:dyDescent="0.25">
      <c r="C16" s="5" t="s">
        <v>16</v>
      </c>
      <c r="D16" s="6" t="s">
        <v>17</v>
      </c>
      <c r="E16" s="7">
        <v>0</v>
      </c>
      <c r="F16" s="7">
        <v>3239.11</v>
      </c>
      <c r="G16" s="35">
        <v>0</v>
      </c>
    </row>
    <row r="17" spans="3:7" ht="76.5" x14ac:dyDescent="0.25">
      <c r="C17" s="5" t="s">
        <v>18</v>
      </c>
      <c r="D17" s="8" t="s">
        <v>19</v>
      </c>
      <c r="E17" s="7">
        <v>17100</v>
      </c>
      <c r="F17" s="7">
        <v>4590.8999999999996</v>
      </c>
      <c r="G17" s="35">
        <f t="shared" si="0"/>
        <v>26.847368421052632</v>
      </c>
    </row>
    <row r="18" spans="3:7" ht="76.5" x14ac:dyDescent="0.25">
      <c r="C18" s="5" t="s">
        <v>20</v>
      </c>
      <c r="D18" s="8" t="s">
        <v>21</v>
      </c>
      <c r="E18" s="7">
        <v>2816000</v>
      </c>
      <c r="F18" s="7">
        <v>58362.239999999998</v>
      </c>
      <c r="G18" s="35">
        <f t="shared" si="0"/>
        <v>2.0725227272727276</v>
      </c>
    </row>
    <row r="19" spans="3:7" ht="51" x14ac:dyDescent="0.25">
      <c r="C19" s="5" t="s">
        <v>22</v>
      </c>
      <c r="D19" s="8" t="s">
        <v>23</v>
      </c>
      <c r="E19" s="7">
        <v>37100</v>
      </c>
      <c r="F19" s="7">
        <v>0</v>
      </c>
      <c r="G19" s="35">
        <f t="shared" si="0"/>
        <v>0</v>
      </c>
    </row>
    <row r="20" spans="3:7" ht="63.75" x14ac:dyDescent="0.25">
      <c r="C20" s="5" t="s">
        <v>24</v>
      </c>
      <c r="D20" s="8" t="s">
        <v>25</v>
      </c>
      <c r="E20" s="7">
        <v>0</v>
      </c>
      <c r="F20" s="7">
        <v>13398183.039999999</v>
      </c>
      <c r="G20" s="35">
        <v>0</v>
      </c>
    </row>
    <row r="21" spans="3:7" ht="38.25" x14ac:dyDescent="0.25">
      <c r="C21" s="5" t="s">
        <v>26</v>
      </c>
      <c r="D21" s="6" t="s">
        <v>27</v>
      </c>
      <c r="E21" s="7">
        <v>7959600</v>
      </c>
      <c r="F21" s="7">
        <v>863459.91</v>
      </c>
      <c r="G21" s="35">
        <f t="shared" si="0"/>
        <v>10.848031433740388</v>
      </c>
    </row>
    <row r="22" spans="3:7" ht="38.25" x14ac:dyDescent="0.25">
      <c r="C22" s="5" t="s">
        <v>28</v>
      </c>
      <c r="D22" s="6" t="s">
        <v>29</v>
      </c>
      <c r="E22" s="7">
        <v>0</v>
      </c>
      <c r="F22" s="7">
        <v>1260</v>
      </c>
      <c r="G22" s="35">
        <v>0</v>
      </c>
    </row>
    <row r="23" spans="3:7" ht="63.75" x14ac:dyDescent="0.25">
      <c r="C23" s="5" t="s">
        <v>30</v>
      </c>
      <c r="D23" s="8" t="s">
        <v>31</v>
      </c>
      <c r="E23" s="7">
        <v>2241000</v>
      </c>
      <c r="F23" s="7">
        <v>434887.4</v>
      </c>
      <c r="G23" s="35">
        <f t="shared" si="0"/>
        <v>19.405952699687639</v>
      </c>
    </row>
    <row r="24" spans="3:7" ht="63.75" x14ac:dyDescent="0.25">
      <c r="C24" s="5" t="s">
        <v>32</v>
      </c>
      <c r="D24" s="8" t="s">
        <v>33</v>
      </c>
      <c r="E24" s="7">
        <v>0</v>
      </c>
      <c r="F24" s="7">
        <v>1050</v>
      </c>
      <c r="G24" s="35">
        <v>0</v>
      </c>
    </row>
    <row r="25" spans="3:7" ht="38.25" x14ac:dyDescent="0.25">
      <c r="C25" s="5" t="s">
        <v>34</v>
      </c>
      <c r="D25" s="6" t="s">
        <v>35</v>
      </c>
      <c r="E25" s="7">
        <v>3600</v>
      </c>
      <c r="F25" s="7">
        <v>0</v>
      </c>
      <c r="G25" s="35">
        <f t="shared" si="0"/>
        <v>0</v>
      </c>
    </row>
    <row r="26" spans="3:7" ht="25.5" x14ac:dyDescent="0.25">
      <c r="C26" s="5" t="s">
        <v>36</v>
      </c>
      <c r="D26" s="6" t="s">
        <v>37</v>
      </c>
      <c r="E26" s="7">
        <v>324200</v>
      </c>
      <c r="F26" s="7">
        <v>-14387.01</v>
      </c>
      <c r="G26" s="35">
        <f t="shared" si="0"/>
        <v>-4.4376958667489204</v>
      </c>
    </row>
    <row r="27" spans="3:7" ht="51" x14ac:dyDescent="0.25">
      <c r="C27" s="5" t="s">
        <v>38</v>
      </c>
      <c r="D27" s="6" t="s">
        <v>39</v>
      </c>
      <c r="E27" s="7">
        <v>1624900</v>
      </c>
      <c r="F27" s="7">
        <v>731165</v>
      </c>
      <c r="G27" s="35">
        <f t="shared" si="0"/>
        <v>44.997538310049848</v>
      </c>
    </row>
    <row r="28" spans="3:7" ht="38.25" x14ac:dyDescent="0.25">
      <c r="C28" s="5" t="s">
        <v>40</v>
      </c>
      <c r="D28" s="6" t="s">
        <v>41</v>
      </c>
      <c r="E28" s="7">
        <v>1480000</v>
      </c>
      <c r="F28" s="7">
        <v>993356.75</v>
      </c>
      <c r="G28" s="35">
        <f t="shared" si="0"/>
        <v>67.118699324324325</v>
      </c>
    </row>
    <row r="29" spans="3:7" ht="51" x14ac:dyDescent="0.25">
      <c r="C29" s="5" t="s">
        <v>42</v>
      </c>
      <c r="D29" s="8" t="s">
        <v>43</v>
      </c>
      <c r="E29" s="7">
        <v>0</v>
      </c>
      <c r="F29" s="7">
        <v>17326.32</v>
      </c>
      <c r="G29" s="35">
        <v>0</v>
      </c>
    </row>
    <row r="30" spans="3:7" ht="63.75" x14ac:dyDescent="0.25">
      <c r="C30" s="5" t="s">
        <v>44</v>
      </c>
      <c r="D30" s="8" t="s">
        <v>45</v>
      </c>
      <c r="E30" s="7">
        <v>0</v>
      </c>
      <c r="F30" s="7">
        <v>16566.88</v>
      </c>
      <c r="G30" s="35">
        <v>0</v>
      </c>
    </row>
    <row r="31" spans="3:7" ht="89.25" x14ac:dyDescent="0.25">
      <c r="C31" s="5" t="s">
        <v>46</v>
      </c>
      <c r="D31" s="8" t="s">
        <v>47</v>
      </c>
      <c r="E31" s="7">
        <v>4800000</v>
      </c>
      <c r="F31" s="7">
        <v>1126098.72</v>
      </c>
      <c r="G31" s="35">
        <f t="shared" si="0"/>
        <v>23.46039</v>
      </c>
    </row>
    <row r="32" spans="3:7" ht="63.75" x14ac:dyDescent="0.25">
      <c r="C32" s="5" t="s">
        <v>48</v>
      </c>
      <c r="D32" s="8" t="s">
        <v>49</v>
      </c>
      <c r="E32" s="7">
        <v>363400</v>
      </c>
      <c r="F32" s="7">
        <v>106820.85</v>
      </c>
      <c r="G32" s="35">
        <f t="shared" si="0"/>
        <v>29.394840396257571</v>
      </c>
    </row>
    <row r="33" spans="3:7" ht="51" x14ac:dyDescent="0.25">
      <c r="C33" s="5" t="s">
        <v>50</v>
      </c>
      <c r="D33" s="6" t="s">
        <v>51</v>
      </c>
      <c r="E33" s="7">
        <v>314100</v>
      </c>
      <c r="F33" s="7">
        <v>73251.27</v>
      </c>
      <c r="G33" s="35">
        <f t="shared" si="0"/>
        <v>23.321002865329515</v>
      </c>
    </row>
    <row r="34" spans="3:7" ht="89.25" x14ac:dyDescent="0.25">
      <c r="C34" s="5" t="s">
        <v>52</v>
      </c>
      <c r="D34" s="8" t="s">
        <v>53</v>
      </c>
      <c r="E34" s="7">
        <v>450000</v>
      </c>
      <c r="F34" s="7">
        <v>0</v>
      </c>
      <c r="G34" s="35">
        <f t="shared" si="0"/>
        <v>0</v>
      </c>
    </row>
    <row r="35" spans="3:7" ht="63.75" x14ac:dyDescent="0.25">
      <c r="C35" s="5" t="s">
        <v>54</v>
      </c>
      <c r="D35" s="8" t="s">
        <v>55</v>
      </c>
      <c r="E35" s="7">
        <v>1000</v>
      </c>
      <c r="F35" s="7">
        <v>0</v>
      </c>
      <c r="G35" s="35">
        <f t="shared" si="0"/>
        <v>0</v>
      </c>
    </row>
    <row r="36" spans="3:7" ht="51" x14ac:dyDescent="0.25">
      <c r="C36" s="5" t="s">
        <v>56</v>
      </c>
      <c r="D36" s="6" t="s">
        <v>57</v>
      </c>
      <c r="E36" s="7">
        <v>23900</v>
      </c>
      <c r="F36" s="7">
        <v>4567.34</v>
      </c>
      <c r="G36" s="35">
        <f t="shared" si="0"/>
        <v>19.110209205020919</v>
      </c>
    </row>
    <row r="37" spans="3:7" ht="38.25" x14ac:dyDescent="0.25">
      <c r="C37" s="5" t="s">
        <v>58</v>
      </c>
      <c r="D37" s="6" t="s">
        <v>59</v>
      </c>
      <c r="E37" s="7">
        <v>10500</v>
      </c>
      <c r="F37" s="7">
        <v>4875.8599999999997</v>
      </c>
      <c r="G37" s="35">
        <f t="shared" si="0"/>
        <v>46.436761904761902</v>
      </c>
    </row>
    <row r="38" spans="3:7" ht="38.25" x14ac:dyDescent="0.25">
      <c r="C38" s="5" t="s">
        <v>60</v>
      </c>
      <c r="D38" s="6" t="s">
        <v>61</v>
      </c>
      <c r="E38" s="7">
        <v>5460000</v>
      </c>
      <c r="F38" s="7">
        <v>432963.97</v>
      </c>
      <c r="G38" s="35">
        <f t="shared" si="0"/>
        <v>7.9297430402930402</v>
      </c>
    </row>
    <row r="39" spans="3:7" ht="38.25" x14ac:dyDescent="0.25">
      <c r="C39" s="5" t="s">
        <v>62</v>
      </c>
      <c r="D39" s="6" t="s">
        <v>63</v>
      </c>
      <c r="E39" s="7">
        <v>300000</v>
      </c>
      <c r="F39" s="7">
        <v>63256.95</v>
      </c>
      <c r="G39" s="35">
        <f t="shared" si="0"/>
        <v>21.085650000000001</v>
      </c>
    </row>
    <row r="40" spans="3:7" ht="25.5" x14ac:dyDescent="0.25">
      <c r="C40" s="5" t="s">
        <v>64</v>
      </c>
      <c r="D40" s="6" t="s">
        <v>65</v>
      </c>
      <c r="E40" s="7">
        <v>1264000</v>
      </c>
      <c r="F40" s="7">
        <v>275149</v>
      </c>
      <c r="G40" s="35">
        <f t="shared" si="0"/>
        <v>21.768117088607593</v>
      </c>
    </row>
    <row r="41" spans="3:7" x14ac:dyDescent="0.25">
      <c r="C41" s="5" t="s">
        <v>66</v>
      </c>
      <c r="D41" s="6" t="s">
        <v>67</v>
      </c>
      <c r="E41" s="7">
        <v>523200</v>
      </c>
      <c r="F41" s="7">
        <v>68250.16</v>
      </c>
      <c r="G41" s="35">
        <f t="shared" si="0"/>
        <v>13.044755351681959</v>
      </c>
    </row>
    <row r="42" spans="3:7" ht="63.75" x14ac:dyDescent="0.25">
      <c r="C42" s="5" t="s">
        <v>68</v>
      </c>
      <c r="D42" s="8" t="s">
        <v>69</v>
      </c>
      <c r="E42" s="7">
        <v>200000</v>
      </c>
      <c r="F42" s="7">
        <v>29655.68</v>
      </c>
      <c r="G42" s="35">
        <f t="shared" si="0"/>
        <v>14.82784</v>
      </c>
    </row>
    <row r="43" spans="3:7" ht="38.25" x14ac:dyDescent="0.25">
      <c r="C43" s="5" t="s">
        <v>70</v>
      </c>
      <c r="D43" s="6" t="s">
        <v>71</v>
      </c>
      <c r="E43" s="7">
        <v>0</v>
      </c>
      <c r="F43" s="7">
        <v>2187.92</v>
      </c>
      <c r="G43" s="35">
        <v>0</v>
      </c>
    </row>
    <row r="44" spans="3:7" ht="51" x14ac:dyDescent="0.25">
      <c r="C44" s="5" t="s">
        <v>72</v>
      </c>
      <c r="D44" s="8" t="s">
        <v>73</v>
      </c>
      <c r="E44" s="7">
        <v>6000</v>
      </c>
      <c r="F44" s="7">
        <v>9086.91</v>
      </c>
      <c r="G44" s="35">
        <f t="shared" si="0"/>
        <v>151.4485</v>
      </c>
    </row>
    <row r="45" spans="3:7" ht="63.75" x14ac:dyDescent="0.25">
      <c r="C45" s="5" t="s">
        <v>74</v>
      </c>
      <c r="D45" s="8" t="s">
        <v>75</v>
      </c>
      <c r="E45" s="7">
        <v>42500</v>
      </c>
      <c r="F45" s="7">
        <v>15047.29</v>
      </c>
      <c r="G45" s="35">
        <f t="shared" si="0"/>
        <v>35.405388235294119</v>
      </c>
    </row>
    <row r="46" spans="3:7" ht="51" x14ac:dyDescent="0.25">
      <c r="C46" s="5" t="s">
        <v>76</v>
      </c>
      <c r="D46" s="8" t="s">
        <v>77</v>
      </c>
      <c r="E46" s="7">
        <v>7500</v>
      </c>
      <c r="F46" s="7">
        <v>0</v>
      </c>
      <c r="G46" s="35">
        <f t="shared" si="0"/>
        <v>0</v>
      </c>
    </row>
    <row r="47" spans="3:7" ht="63.75" x14ac:dyDescent="0.25">
      <c r="C47" s="5" t="s">
        <v>78</v>
      </c>
      <c r="D47" s="8" t="s">
        <v>79</v>
      </c>
      <c r="E47" s="7">
        <v>20000</v>
      </c>
      <c r="F47" s="7">
        <v>0</v>
      </c>
      <c r="G47" s="35">
        <f t="shared" si="0"/>
        <v>0</v>
      </c>
    </row>
    <row r="48" spans="3:7" ht="63.75" x14ac:dyDescent="0.25">
      <c r="C48" s="5" t="s">
        <v>80</v>
      </c>
      <c r="D48" s="8" t="s">
        <v>81</v>
      </c>
      <c r="E48" s="7">
        <v>28000</v>
      </c>
      <c r="F48" s="7">
        <v>10000</v>
      </c>
      <c r="G48" s="35">
        <f t="shared" si="0"/>
        <v>35.714285714285715</v>
      </c>
    </row>
    <row r="49" spans="3:7" ht="76.5" x14ac:dyDescent="0.25">
      <c r="C49" s="5" t="s">
        <v>82</v>
      </c>
      <c r="D49" s="8" t="s">
        <v>83</v>
      </c>
      <c r="E49" s="7">
        <v>3000</v>
      </c>
      <c r="F49" s="7">
        <v>700</v>
      </c>
      <c r="G49" s="35">
        <f t="shared" si="0"/>
        <v>23.333333333333332</v>
      </c>
    </row>
    <row r="50" spans="3:7" ht="76.5" x14ac:dyDescent="0.25">
      <c r="C50" s="5" t="s">
        <v>84</v>
      </c>
      <c r="D50" s="8" t="s">
        <v>85</v>
      </c>
      <c r="E50" s="7">
        <v>30000</v>
      </c>
      <c r="F50" s="7">
        <v>15000</v>
      </c>
      <c r="G50" s="35">
        <f t="shared" si="0"/>
        <v>50</v>
      </c>
    </row>
    <row r="51" spans="3:7" ht="51" x14ac:dyDescent="0.25">
      <c r="C51" s="5" t="s">
        <v>86</v>
      </c>
      <c r="D51" s="8" t="s">
        <v>87</v>
      </c>
      <c r="E51" s="7">
        <v>1000</v>
      </c>
      <c r="F51" s="7">
        <v>0</v>
      </c>
      <c r="G51" s="35">
        <f t="shared" si="0"/>
        <v>0</v>
      </c>
    </row>
    <row r="52" spans="3:7" ht="76.5" x14ac:dyDescent="0.25">
      <c r="C52" s="5" t="s">
        <v>88</v>
      </c>
      <c r="D52" s="8" t="s">
        <v>89</v>
      </c>
      <c r="E52" s="7">
        <v>12500</v>
      </c>
      <c r="F52" s="7">
        <v>0</v>
      </c>
      <c r="G52" s="35">
        <f t="shared" si="0"/>
        <v>0</v>
      </c>
    </row>
    <row r="53" spans="3:7" ht="51" x14ac:dyDescent="0.25">
      <c r="C53" s="5" t="s">
        <v>90</v>
      </c>
      <c r="D53" s="8" t="s">
        <v>91</v>
      </c>
      <c r="E53" s="7">
        <v>0</v>
      </c>
      <c r="F53" s="7">
        <v>1000</v>
      </c>
      <c r="G53" s="35">
        <v>0</v>
      </c>
    </row>
    <row r="54" spans="3:7" ht="76.5" x14ac:dyDescent="0.25">
      <c r="C54" s="5" t="s">
        <v>92</v>
      </c>
      <c r="D54" s="8" t="s">
        <v>93</v>
      </c>
      <c r="E54" s="7">
        <v>51000</v>
      </c>
      <c r="F54" s="7">
        <v>91221.22</v>
      </c>
      <c r="G54" s="35">
        <f t="shared" si="0"/>
        <v>178.86513725490195</v>
      </c>
    </row>
    <row r="55" spans="3:7" ht="63.75" x14ac:dyDescent="0.25">
      <c r="C55" s="5" t="s">
        <v>94</v>
      </c>
      <c r="D55" s="8" t="s">
        <v>95</v>
      </c>
      <c r="E55" s="7">
        <v>78500</v>
      </c>
      <c r="F55" s="7">
        <v>1000</v>
      </c>
      <c r="G55" s="35">
        <f t="shared" si="0"/>
        <v>1.2738853503184715</v>
      </c>
    </row>
    <row r="56" spans="3:7" ht="76.5" x14ac:dyDescent="0.25">
      <c r="C56" s="5" t="s">
        <v>96</v>
      </c>
      <c r="D56" s="8" t="s">
        <v>97</v>
      </c>
      <c r="E56" s="7">
        <v>118649200</v>
      </c>
      <c r="F56" s="7">
        <v>31755400</v>
      </c>
      <c r="G56" s="35">
        <f t="shared" si="0"/>
        <v>26.764107975443572</v>
      </c>
    </row>
    <row r="57" spans="3:7" ht="25.5" x14ac:dyDescent="0.25">
      <c r="C57" s="5" t="s">
        <v>98</v>
      </c>
      <c r="D57" s="6" t="s">
        <v>99</v>
      </c>
      <c r="E57" s="7">
        <v>61664700</v>
      </c>
      <c r="F57" s="7">
        <v>0</v>
      </c>
      <c r="G57" s="35">
        <f t="shared" si="0"/>
        <v>0</v>
      </c>
    </row>
    <row r="58" spans="3:7" ht="63.75" x14ac:dyDescent="0.25">
      <c r="C58" s="5" t="s">
        <v>100</v>
      </c>
      <c r="D58" s="8" t="s">
        <v>101</v>
      </c>
      <c r="E58" s="7">
        <v>46654000</v>
      </c>
      <c r="F58" s="7">
        <v>15551200</v>
      </c>
      <c r="G58" s="35">
        <f t="shared" si="0"/>
        <v>33.333047541475544</v>
      </c>
    </row>
    <row r="59" spans="3:7" ht="76.5" x14ac:dyDescent="0.25">
      <c r="C59" s="5" t="s">
        <v>102</v>
      </c>
      <c r="D59" s="8" t="s">
        <v>103</v>
      </c>
      <c r="E59" s="7">
        <v>2876500</v>
      </c>
      <c r="F59" s="7">
        <v>705196.12</v>
      </c>
      <c r="G59" s="35">
        <f t="shared" si="0"/>
        <v>24.515769859203893</v>
      </c>
    </row>
    <row r="60" spans="3:7" ht="25.5" x14ac:dyDescent="0.25">
      <c r="C60" s="5" t="s">
        <v>104</v>
      </c>
      <c r="D60" s="6" t="s">
        <v>105</v>
      </c>
      <c r="E60" s="7">
        <v>1589940</v>
      </c>
      <c r="F60" s="7">
        <v>0</v>
      </c>
      <c r="G60" s="35">
        <f t="shared" si="0"/>
        <v>0</v>
      </c>
    </row>
    <row r="61" spans="3:7" ht="38.25" x14ac:dyDescent="0.25">
      <c r="C61" s="5" t="s">
        <v>106</v>
      </c>
      <c r="D61" s="6" t="s">
        <v>107</v>
      </c>
      <c r="E61" s="7">
        <v>169100</v>
      </c>
      <c r="F61" s="7">
        <v>169100</v>
      </c>
      <c r="G61" s="35">
        <f t="shared" si="0"/>
        <v>100</v>
      </c>
    </row>
    <row r="62" spans="3:7" ht="51" x14ac:dyDescent="0.25">
      <c r="C62" s="5" t="s">
        <v>108</v>
      </c>
      <c r="D62" s="6" t="s">
        <v>109</v>
      </c>
      <c r="E62" s="7">
        <v>194600</v>
      </c>
      <c r="F62" s="7">
        <v>194600</v>
      </c>
      <c r="G62" s="35">
        <f t="shared" si="0"/>
        <v>100</v>
      </c>
    </row>
    <row r="63" spans="3:7" ht="63.75" x14ac:dyDescent="0.25">
      <c r="C63" s="5" t="s">
        <v>110</v>
      </c>
      <c r="D63" s="8" t="s">
        <v>111</v>
      </c>
      <c r="E63" s="7">
        <v>212100</v>
      </c>
      <c r="F63" s="7">
        <v>0</v>
      </c>
      <c r="G63" s="35">
        <f t="shared" si="0"/>
        <v>0</v>
      </c>
    </row>
    <row r="64" spans="3:7" ht="63.75" x14ac:dyDescent="0.25">
      <c r="C64" s="5" t="s">
        <v>112</v>
      </c>
      <c r="D64" s="8" t="s">
        <v>113</v>
      </c>
      <c r="E64" s="7">
        <v>1515000</v>
      </c>
      <c r="F64" s="7">
        <v>0</v>
      </c>
      <c r="G64" s="35">
        <f t="shared" si="0"/>
        <v>0</v>
      </c>
    </row>
    <row r="65" spans="3:7" ht="38.25" x14ac:dyDescent="0.25">
      <c r="C65" s="5" t="s">
        <v>114</v>
      </c>
      <c r="D65" s="6" t="s">
        <v>115</v>
      </c>
      <c r="E65" s="7">
        <v>950000</v>
      </c>
      <c r="F65" s="7">
        <v>0</v>
      </c>
      <c r="G65" s="35">
        <f t="shared" si="0"/>
        <v>0</v>
      </c>
    </row>
    <row r="66" spans="3:7" ht="38.25" x14ac:dyDescent="0.25">
      <c r="C66" s="5" t="s">
        <v>116</v>
      </c>
      <c r="D66" s="6" t="s">
        <v>117</v>
      </c>
      <c r="E66" s="7">
        <v>1836300</v>
      </c>
      <c r="F66" s="7">
        <v>180000</v>
      </c>
      <c r="G66" s="35">
        <f t="shared" si="0"/>
        <v>9.8023198823721618</v>
      </c>
    </row>
    <row r="67" spans="3:7" ht="38.25" x14ac:dyDescent="0.25">
      <c r="C67" s="5" t="s">
        <v>118</v>
      </c>
      <c r="D67" s="6" t="s">
        <v>119</v>
      </c>
      <c r="E67" s="7">
        <v>4795200</v>
      </c>
      <c r="F67" s="7">
        <v>0</v>
      </c>
      <c r="G67" s="35">
        <f t="shared" si="0"/>
        <v>0</v>
      </c>
    </row>
    <row r="68" spans="3:7" ht="51" x14ac:dyDescent="0.25">
      <c r="C68" s="5" t="s">
        <v>120</v>
      </c>
      <c r="D68" s="6" t="s">
        <v>121</v>
      </c>
      <c r="E68" s="7">
        <v>342855.67</v>
      </c>
      <c r="F68" s="7">
        <v>0</v>
      </c>
      <c r="G68" s="35">
        <f t="shared" si="0"/>
        <v>0</v>
      </c>
    </row>
    <row r="69" spans="3:7" ht="89.25" x14ac:dyDescent="0.25">
      <c r="C69" s="5" t="s">
        <v>122</v>
      </c>
      <c r="D69" s="8" t="s">
        <v>123</v>
      </c>
      <c r="E69" s="7">
        <v>1169000</v>
      </c>
      <c r="F69" s="7">
        <v>186000</v>
      </c>
      <c r="G69" s="35">
        <f t="shared" si="0"/>
        <v>15.911035072711718</v>
      </c>
    </row>
    <row r="70" spans="3:7" ht="153" x14ac:dyDescent="0.25">
      <c r="C70" s="5" t="s">
        <v>124</v>
      </c>
      <c r="D70" s="8" t="s">
        <v>125</v>
      </c>
      <c r="E70" s="7">
        <v>22602300</v>
      </c>
      <c r="F70" s="7">
        <v>4350000</v>
      </c>
      <c r="G70" s="35">
        <f t="shared" si="0"/>
        <v>19.245828964308942</v>
      </c>
    </row>
    <row r="71" spans="3:7" ht="153" x14ac:dyDescent="0.25">
      <c r="C71" s="5" t="s">
        <v>126</v>
      </c>
      <c r="D71" s="8" t="s">
        <v>127</v>
      </c>
      <c r="E71" s="7">
        <v>28134400</v>
      </c>
      <c r="F71" s="7">
        <v>4790000</v>
      </c>
      <c r="G71" s="35">
        <f t="shared" si="0"/>
        <v>17.025420837124656</v>
      </c>
    </row>
    <row r="72" spans="3:7" ht="89.25" x14ac:dyDescent="0.25">
      <c r="C72" s="5" t="s">
        <v>128</v>
      </c>
      <c r="D72" s="8" t="s">
        <v>129</v>
      </c>
      <c r="E72" s="7">
        <v>56700</v>
      </c>
      <c r="F72" s="7">
        <v>9600</v>
      </c>
      <c r="G72" s="35">
        <f t="shared" si="0"/>
        <v>16.93121693121693</v>
      </c>
    </row>
    <row r="73" spans="3:7" ht="51" x14ac:dyDescent="0.25">
      <c r="C73" s="5" t="s">
        <v>130</v>
      </c>
      <c r="D73" s="8" t="s">
        <v>131</v>
      </c>
      <c r="E73" s="7">
        <v>55200</v>
      </c>
      <c r="F73" s="7">
        <v>0</v>
      </c>
      <c r="G73" s="35">
        <f t="shared" si="0"/>
        <v>0</v>
      </c>
    </row>
    <row r="74" spans="3:7" ht="89.25" x14ac:dyDescent="0.25">
      <c r="C74" s="5" t="s">
        <v>132</v>
      </c>
      <c r="D74" s="8" t="s">
        <v>133</v>
      </c>
      <c r="E74" s="7">
        <v>3538100</v>
      </c>
      <c r="F74" s="7">
        <v>566600</v>
      </c>
      <c r="G74" s="35">
        <f t="shared" si="0"/>
        <v>16.014244933721489</v>
      </c>
    </row>
    <row r="75" spans="3:7" ht="102" x14ac:dyDescent="0.25">
      <c r="C75" s="5" t="s">
        <v>134</v>
      </c>
      <c r="D75" s="8" t="s">
        <v>135</v>
      </c>
      <c r="E75" s="7">
        <v>534518.49</v>
      </c>
      <c r="F75" s="7">
        <v>45000</v>
      </c>
      <c r="G75" s="35">
        <f t="shared" ref="G75:G116" si="1">F75/E75*100</f>
        <v>8.4187920234527347</v>
      </c>
    </row>
    <row r="76" spans="3:7" ht="63.75" x14ac:dyDescent="0.25">
      <c r="C76" s="5" t="s">
        <v>136</v>
      </c>
      <c r="D76" s="8" t="s">
        <v>137</v>
      </c>
      <c r="E76" s="7">
        <v>197300</v>
      </c>
      <c r="F76" s="7">
        <v>62500</v>
      </c>
      <c r="G76" s="35">
        <f t="shared" si="1"/>
        <v>31.677648251393816</v>
      </c>
    </row>
    <row r="77" spans="3:7" ht="89.25" x14ac:dyDescent="0.25">
      <c r="C77" s="5" t="s">
        <v>138</v>
      </c>
      <c r="D77" s="8" t="s">
        <v>139</v>
      </c>
      <c r="E77" s="7">
        <v>2531900</v>
      </c>
      <c r="F77" s="7">
        <v>384840</v>
      </c>
      <c r="G77" s="35">
        <f t="shared" si="1"/>
        <v>15.19965243493029</v>
      </c>
    </row>
    <row r="78" spans="3:7" ht="153" x14ac:dyDescent="0.25">
      <c r="C78" s="5" t="s">
        <v>140</v>
      </c>
      <c r="D78" s="8" t="s">
        <v>141</v>
      </c>
      <c r="E78" s="7">
        <v>149368800</v>
      </c>
      <c r="F78" s="7">
        <v>28260000</v>
      </c>
      <c r="G78" s="35">
        <f t="shared" si="1"/>
        <v>18.919613734595174</v>
      </c>
    </row>
    <row r="79" spans="3:7" ht="89.25" x14ac:dyDescent="0.25">
      <c r="C79" s="5" t="s">
        <v>142</v>
      </c>
      <c r="D79" s="8" t="s">
        <v>143</v>
      </c>
      <c r="E79" s="7">
        <v>2004900</v>
      </c>
      <c r="F79" s="7">
        <v>490000</v>
      </c>
      <c r="G79" s="35">
        <f t="shared" si="1"/>
        <v>24.440121701830513</v>
      </c>
    </row>
    <row r="80" spans="3:7" ht="89.25" x14ac:dyDescent="0.25">
      <c r="C80" s="5" t="s">
        <v>144</v>
      </c>
      <c r="D80" s="8" t="s">
        <v>145</v>
      </c>
      <c r="E80" s="7">
        <v>762900</v>
      </c>
      <c r="F80" s="7">
        <v>72500</v>
      </c>
      <c r="G80" s="35">
        <f t="shared" si="1"/>
        <v>9.5032114300694719</v>
      </c>
    </row>
    <row r="81" spans="3:7" ht="89.25" x14ac:dyDescent="0.25">
      <c r="C81" s="5" t="s">
        <v>146</v>
      </c>
      <c r="D81" s="8" t="s">
        <v>147</v>
      </c>
      <c r="E81" s="7">
        <v>11968500</v>
      </c>
      <c r="F81" s="7">
        <v>52575</v>
      </c>
      <c r="G81" s="35">
        <f t="shared" si="1"/>
        <v>0.43927810502569248</v>
      </c>
    </row>
    <row r="82" spans="3:7" ht="153" x14ac:dyDescent="0.25">
      <c r="C82" s="5" t="s">
        <v>148</v>
      </c>
      <c r="D82" s="8" t="s">
        <v>149</v>
      </c>
      <c r="E82" s="7">
        <v>31439200</v>
      </c>
      <c r="F82" s="7">
        <v>5100000</v>
      </c>
      <c r="G82" s="35">
        <f t="shared" si="1"/>
        <v>16.221786813913841</v>
      </c>
    </row>
    <row r="83" spans="3:7" ht="102" x14ac:dyDescent="0.25">
      <c r="C83" s="5" t="s">
        <v>150</v>
      </c>
      <c r="D83" s="8" t="s">
        <v>151</v>
      </c>
      <c r="E83" s="7">
        <v>19381600</v>
      </c>
      <c r="F83" s="7">
        <v>4845300</v>
      </c>
      <c r="G83" s="35">
        <f t="shared" si="1"/>
        <v>24.999484046724728</v>
      </c>
    </row>
    <row r="84" spans="3:7" ht="63.75" x14ac:dyDescent="0.25">
      <c r="C84" s="5" t="s">
        <v>152</v>
      </c>
      <c r="D84" s="8" t="s">
        <v>153</v>
      </c>
      <c r="E84" s="7">
        <v>1163300</v>
      </c>
      <c r="F84" s="7">
        <v>283400</v>
      </c>
      <c r="G84" s="35">
        <f t="shared" si="1"/>
        <v>24.361729562451647</v>
      </c>
    </row>
    <row r="85" spans="3:7" ht="51" x14ac:dyDescent="0.25">
      <c r="C85" s="5" t="s">
        <v>154</v>
      </c>
      <c r="D85" s="6" t="s">
        <v>155</v>
      </c>
      <c r="E85" s="7">
        <v>2467000</v>
      </c>
      <c r="F85" s="7">
        <v>0</v>
      </c>
      <c r="G85" s="35">
        <f t="shared" si="1"/>
        <v>0</v>
      </c>
    </row>
    <row r="86" spans="3:7" ht="63.75" x14ac:dyDescent="0.25">
      <c r="C86" s="5" t="s">
        <v>156</v>
      </c>
      <c r="D86" s="8" t="s">
        <v>157</v>
      </c>
      <c r="E86" s="7">
        <v>67000</v>
      </c>
      <c r="F86" s="7">
        <v>14274.99</v>
      </c>
      <c r="G86" s="35">
        <f t="shared" si="1"/>
        <v>21.305955223880595</v>
      </c>
    </row>
    <row r="87" spans="3:7" ht="51" x14ac:dyDescent="0.25">
      <c r="C87" s="5" t="s">
        <v>158</v>
      </c>
      <c r="D87" s="6" t="s">
        <v>159</v>
      </c>
      <c r="E87" s="7">
        <v>86900</v>
      </c>
      <c r="F87" s="7">
        <v>24000</v>
      </c>
      <c r="G87" s="35">
        <f t="shared" si="1"/>
        <v>27.617951668584578</v>
      </c>
    </row>
    <row r="88" spans="3:7" ht="25.5" x14ac:dyDescent="0.25">
      <c r="C88" s="5" t="s">
        <v>160</v>
      </c>
      <c r="D88" s="6" t="s">
        <v>161</v>
      </c>
      <c r="E88" s="7">
        <v>1917500</v>
      </c>
      <c r="F88" s="7">
        <v>392274.9</v>
      </c>
      <c r="G88" s="35">
        <f t="shared" si="1"/>
        <v>20.457621903520209</v>
      </c>
    </row>
    <row r="89" spans="3:7" ht="38.25" x14ac:dyDescent="0.25">
      <c r="C89" s="5" t="s">
        <v>162</v>
      </c>
      <c r="D89" s="6" t="s">
        <v>163</v>
      </c>
      <c r="E89" s="7">
        <v>2100</v>
      </c>
      <c r="F89" s="7">
        <v>0</v>
      </c>
      <c r="G89" s="35">
        <f t="shared" si="1"/>
        <v>0</v>
      </c>
    </row>
    <row r="90" spans="3:7" ht="38.25" x14ac:dyDescent="0.25">
      <c r="C90" s="5" t="s">
        <v>164</v>
      </c>
      <c r="D90" s="6" t="s">
        <v>165</v>
      </c>
      <c r="E90" s="7">
        <v>5669200</v>
      </c>
      <c r="F90" s="7">
        <v>1244908.3899999999</v>
      </c>
      <c r="G90" s="35">
        <f t="shared" si="1"/>
        <v>21.959154554434487</v>
      </c>
    </row>
    <row r="91" spans="3:7" ht="38.25" x14ac:dyDescent="0.25">
      <c r="C91" s="5" t="s">
        <v>166</v>
      </c>
      <c r="D91" s="6" t="s">
        <v>167</v>
      </c>
      <c r="E91" s="7">
        <v>324900</v>
      </c>
      <c r="F91" s="7">
        <v>68666.73</v>
      </c>
      <c r="G91" s="35">
        <f t="shared" si="1"/>
        <v>21.13472760849492</v>
      </c>
    </row>
    <row r="92" spans="3:7" ht="38.25" x14ac:dyDescent="0.25">
      <c r="C92" s="5" t="s">
        <v>168</v>
      </c>
      <c r="D92" s="6" t="s">
        <v>169</v>
      </c>
      <c r="E92" s="7">
        <v>318400</v>
      </c>
      <c r="F92" s="7">
        <v>62991.65</v>
      </c>
      <c r="G92" s="35">
        <f t="shared" si="1"/>
        <v>19.783809673366832</v>
      </c>
    </row>
    <row r="93" spans="3:7" ht="51" x14ac:dyDescent="0.25">
      <c r="C93" s="5" t="s">
        <v>170</v>
      </c>
      <c r="D93" s="6" t="s">
        <v>171</v>
      </c>
      <c r="E93" s="7">
        <v>241400</v>
      </c>
      <c r="F93" s="7">
        <v>51033.36</v>
      </c>
      <c r="G93" s="35">
        <f t="shared" si="1"/>
        <v>21.140579950289975</v>
      </c>
    </row>
    <row r="94" spans="3:7" ht="38.25" x14ac:dyDescent="0.25">
      <c r="C94" s="5" t="s">
        <v>172</v>
      </c>
      <c r="D94" s="6" t="s">
        <v>173</v>
      </c>
      <c r="E94" s="7">
        <v>867100</v>
      </c>
      <c r="F94" s="7">
        <v>183275.05</v>
      </c>
      <c r="G94" s="35">
        <f t="shared" si="1"/>
        <v>21.13655287740745</v>
      </c>
    </row>
    <row r="95" spans="3:7" ht="38.25" x14ac:dyDescent="0.25">
      <c r="C95" s="5" t="s">
        <v>174</v>
      </c>
      <c r="D95" s="6" t="s">
        <v>175</v>
      </c>
      <c r="E95" s="7">
        <v>9244400</v>
      </c>
      <c r="F95" s="7">
        <v>2056550</v>
      </c>
      <c r="G95" s="35">
        <f t="shared" si="1"/>
        <v>22.246441088659079</v>
      </c>
    </row>
    <row r="96" spans="3:7" ht="51" x14ac:dyDescent="0.25">
      <c r="C96" s="5" t="s">
        <v>176</v>
      </c>
      <c r="D96" s="6" t="s">
        <v>177</v>
      </c>
      <c r="E96" s="7">
        <v>234400</v>
      </c>
      <c r="F96" s="7">
        <v>39060</v>
      </c>
      <c r="G96" s="35">
        <f t="shared" si="1"/>
        <v>16.663822525597269</v>
      </c>
    </row>
    <row r="97" spans="3:7" ht="38.25" x14ac:dyDescent="0.25">
      <c r="C97" s="5" t="s">
        <v>178</v>
      </c>
      <c r="D97" s="6" t="s">
        <v>179</v>
      </c>
      <c r="E97" s="7">
        <v>765500</v>
      </c>
      <c r="F97" s="7">
        <v>184000</v>
      </c>
      <c r="G97" s="35">
        <f t="shared" si="1"/>
        <v>24.036577400391902</v>
      </c>
    </row>
    <row r="98" spans="3:7" ht="51" x14ac:dyDescent="0.25">
      <c r="C98" s="5" t="s">
        <v>180</v>
      </c>
      <c r="D98" s="6" t="s">
        <v>181</v>
      </c>
      <c r="E98" s="7">
        <v>23436000</v>
      </c>
      <c r="F98" s="7">
        <v>3880261.82</v>
      </c>
      <c r="G98" s="35">
        <f t="shared" si="1"/>
        <v>16.556843403311145</v>
      </c>
    </row>
    <row r="99" spans="3:7" ht="25.5" x14ac:dyDescent="0.25">
      <c r="C99" s="5" t="s">
        <v>182</v>
      </c>
      <c r="D99" s="6" t="s">
        <v>183</v>
      </c>
      <c r="E99" s="7">
        <v>285896</v>
      </c>
      <c r="F99" s="7">
        <v>285896</v>
      </c>
      <c r="G99" s="35">
        <f t="shared" si="1"/>
        <v>100</v>
      </c>
    </row>
    <row r="100" spans="3:7" ht="51" x14ac:dyDescent="0.25">
      <c r="C100" s="5" t="s">
        <v>184</v>
      </c>
      <c r="D100" s="8" t="s">
        <v>185</v>
      </c>
      <c r="E100" s="7">
        <v>780500</v>
      </c>
      <c r="F100" s="7">
        <v>120000</v>
      </c>
      <c r="G100" s="35">
        <f t="shared" si="1"/>
        <v>15.374759769378604</v>
      </c>
    </row>
    <row r="101" spans="3:7" ht="63.75" x14ac:dyDescent="0.25">
      <c r="C101" s="5" t="s">
        <v>186</v>
      </c>
      <c r="D101" s="8" t="s">
        <v>187</v>
      </c>
      <c r="E101" s="7">
        <v>7237900</v>
      </c>
      <c r="F101" s="7">
        <v>1809100</v>
      </c>
      <c r="G101" s="35">
        <f t="shared" si="1"/>
        <v>24.994818939195071</v>
      </c>
    </row>
    <row r="102" spans="3:7" ht="38.25" x14ac:dyDescent="0.25">
      <c r="C102" s="5" t="s">
        <v>188</v>
      </c>
      <c r="D102" s="6" t="s">
        <v>189</v>
      </c>
      <c r="E102" s="7">
        <v>306600</v>
      </c>
      <c r="F102" s="7">
        <v>0</v>
      </c>
      <c r="G102" s="35">
        <f t="shared" si="1"/>
        <v>0</v>
      </c>
    </row>
    <row r="103" spans="3:7" ht="25.5" x14ac:dyDescent="0.25">
      <c r="C103" s="5" t="s">
        <v>190</v>
      </c>
      <c r="D103" s="6" t="s">
        <v>191</v>
      </c>
      <c r="E103" s="7">
        <v>1325500</v>
      </c>
      <c r="F103" s="7">
        <v>0</v>
      </c>
      <c r="G103" s="35">
        <f t="shared" si="1"/>
        <v>0</v>
      </c>
    </row>
    <row r="104" spans="3:7" ht="25.5" x14ac:dyDescent="0.25">
      <c r="C104" s="5" t="s">
        <v>192</v>
      </c>
      <c r="D104" s="6" t="s">
        <v>193</v>
      </c>
      <c r="E104" s="7">
        <v>759400</v>
      </c>
      <c r="F104" s="7">
        <v>0</v>
      </c>
      <c r="G104" s="35">
        <f t="shared" si="1"/>
        <v>0</v>
      </c>
    </row>
    <row r="105" spans="3:7" ht="38.25" x14ac:dyDescent="0.25">
      <c r="C105" s="5" t="s">
        <v>194</v>
      </c>
      <c r="D105" s="6" t="s">
        <v>195</v>
      </c>
      <c r="E105" s="7">
        <v>142115.9</v>
      </c>
      <c r="F105" s="7">
        <v>0</v>
      </c>
      <c r="G105" s="35">
        <f t="shared" si="1"/>
        <v>0</v>
      </c>
    </row>
    <row r="106" spans="3:7" ht="38.25" x14ac:dyDescent="0.25">
      <c r="C106" s="5" t="s">
        <v>196</v>
      </c>
      <c r="D106" s="6" t="s">
        <v>197</v>
      </c>
      <c r="E106" s="7">
        <v>5841768</v>
      </c>
      <c r="F106" s="7">
        <v>0</v>
      </c>
      <c r="G106" s="35">
        <f t="shared" si="1"/>
        <v>0</v>
      </c>
    </row>
    <row r="107" spans="3:7" ht="51" x14ac:dyDescent="0.25">
      <c r="C107" s="5" t="s">
        <v>198</v>
      </c>
      <c r="D107" s="6" t="s">
        <v>199</v>
      </c>
      <c r="E107" s="7">
        <v>85340</v>
      </c>
      <c r="F107" s="7">
        <v>0</v>
      </c>
      <c r="G107" s="35">
        <f t="shared" si="1"/>
        <v>0</v>
      </c>
    </row>
    <row r="108" spans="3:7" ht="25.5" x14ac:dyDescent="0.25">
      <c r="C108" s="5" t="s">
        <v>200</v>
      </c>
      <c r="D108" s="6" t="s">
        <v>201</v>
      </c>
      <c r="E108" s="7">
        <v>2467000</v>
      </c>
      <c r="F108" s="7">
        <v>0</v>
      </c>
      <c r="G108" s="35">
        <f t="shared" si="1"/>
        <v>0</v>
      </c>
    </row>
    <row r="109" spans="3:7" ht="38.25" x14ac:dyDescent="0.25">
      <c r="C109" s="5" t="s">
        <v>202</v>
      </c>
      <c r="D109" s="6" t="s">
        <v>203</v>
      </c>
      <c r="E109" s="7">
        <v>337000</v>
      </c>
      <c r="F109" s="7">
        <v>0</v>
      </c>
      <c r="G109" s="35">
        <f t="shared" si="1"/>
        <v>0</v>
      </c>
    </row>
    <row r="110" spans="3:7" ht="51" x14ac:dyDescent="0.25">
      <c r="C110" s="5" t="s">
        <v>204</v>
      </c>
      <c r="D110" s="8" t="s">
        <v>205</v>
      </c>
      <c r="E110" s="7">
        <v>4961922</v>
      </c>
      <c r="F110" s="7">
        <v>0</v>
      </c>
      <c r="G110" s="35">
        <f t="shared" si="1"/>
        <v>0</v>
      </c>
    </row>
    <row r="111" spans="3:7" ht="63.75" x14ac:dyDescent="0.25">
      <c r="C111" s="5" t="s">
        <v>206</v>
      </c>
      <c r="D111" s="8" t="s">
        <v>207</v>
      </c>
      <c r="E111" s="7">
        <v>0</v>
      </c>
      <c r="F111" s="7">
        <v>408948.47</v>
      </c>
      <c r="G111" s="35">
        <v>0</v>
      </c>
    </row>
    <row r="112" spans="3:7" ht="63.75" x14ac:dyDescent="0.25">
      <c r="C112" s="5" t="s">
        <v>208</v>
      </c>
      <c r="D112" s="8" t="s">
        <v>209</v>
      </c>
      <c r="E112" s="7">
        <v>0</v>
      </c>
      <c r="F112" s="7">
        <v>-408948.47</v>
      </c>
      <c r="G112" s="35">
        <v>0</v>
      </c>
    </row>
    <row r="113" spans="3:7" ht="38.25" x14ac:dyDescent="0.25">
      <c r="C113" s="5" t="s">
        <v>210</v>
      </c>
      <c r="D113" s="6" t="s">
        <v>211</v>
      </c>
      <c r="E113" s="7">
        <v>0</v>
      </c>
      <c r="F113" s="7">
        <v>493561.47</v>
      </c>
      <c r="G113" s="35">
        <v>0</v>
      </c>
    </row>
    <row r="114" spans="3:7" ht="38.25" x14ac:dyDescent="0.25">
      <c r="C114" s="5" t="s">
        <v>212</v>
      </c>
      <c r="D114" s="6" t="s">
        <v>213</v>
      </c>
      <c r="E114" s="7">
        <v>0</v>
      </c>
      <c r="F114" s="7">
        <v>-110176.31</v>
      </c>
      <c r="G114" s="35">
        <v>0</v>
      </c>
    </row>
    <row r="115" spans="3:7" ht="38.25" x14ac:dyDescent="0.25">
      <c r="C115" s="5" t="s">
        <v>214</v>
      </c>
      <c r="D115" s="6" t="s">
        <v>215</v>
      </c>
      <c r="E115" s="7">
        <v>0</v>
      </c>
      <c r="F115" s="7">
        <v>-80130.06</v>
      </c>
      <c r="G115" s="35">
        <v>0</v>
      </c>
    </row>
    <row r="116" spans="3:7" x14ac:dyDescent="0.25">
      <c r="C116" s="9" t="s">
        <v>216</v>
      </c>
      <c r="D116" s="10"/>
      <c r="E116" s="34">
        <v>945686656.05999994</v>
      </c>
      <c r="F116" s="11">
        <v>176268553.31999999</v>
      </c>
      <c r="G116" s="12">
        <f t="shared" si="1"/>
        <v>18.639213336728787</v>
      </c>
    </row>
  </sheetData>
  <mergeCells count="2">
    <mergeCell ref="C7:G7"/>
    <mergeCell ref="E2:G5"/>
  </mergeCells>
  <pageMargins left="0.7" right="0.7"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A2" workbookViewId="0">
      <selection activeCell="E2" sqref="E2:G5"/>
    </sheetView>
  </sheetViews>
  <sheetFormatPr defaultRowHeight="15" x14ac:dyDescent="0.25"/>
  <cols>
    <col min="4" max="4" width="64" style="3" customWidth="1"/>
    <col min="5" max="5" width="17.28515625" style="3" customWidth="1"/>
    <col min="6" max="6" width="14.5703125" customWidth="1"/>
  </cols>
  <sheetData>
    <row r="1" spans="1:7" x14ac:dyDescent="0.25">
      <c r="A1" t="s">
        <v>347</v>
      </c>
    </row>
    <row r="2" spans="1:7" x14ac:dyDescent="0.25">
      <c r="E2" s="37" t="s">
        <v>356</v>
      </c>
      <c r="F2" s="37"/>
      <c r="G2" s="37"/>
    </row>
    <row r="3" spans="1:7" x14ac:dyDescent="0.25">
      <c r="E3" s="37"/>
      <c r="F3" s="37"/>
      <c r="G3" s="37"/>
    </row>
    <row r="4" spans="1:7" x14ac:dyDescent="0.25">
      <c r="E4" s="37"/>
      <c r="F4" s="37"/>
      <c r="G4" s="37"/>
    </row>
    <row r="5" spans="1:7" x14ac:dyDescent="0.25">
      <c r="E5" s="37"/>
      <c r="F5" s="37"/>
      <c r="G5" s="37"/>
    </row>
    <row r="7" spans="1:7" ht="64.5" customHeight="1" x14ac:dyDescent="0.25">
      <c r="C7" s="36" t="s">
        <v>299</v>
      </c>
      <c r="D7" s="36"/>
      <c r="E7" s="36"/>
      <c r="F7" s="36"/>
      <c r="G7" s="36"/>
    </row>
    <row r="9" spans="1:7" ht="31.5" x14ac:dyDescent="0.25">
      <c r="C9" s="13" t="s">
        <v>219</v>
      </c>
      <c r="D9" s="14" t="s">
        <v>220</v>
      </c>
      <c r="E9" s="14" t="s">
        <v>221</v>
      </c>
      <c r="F9" s="13" t="s">
        <v>222</v>
      </c>
      <c r="G9" s="13" t="s">
        <v>217</v>
      </c>
    </row>
    <row r="10" spans="1:7" ht="22.5" x14ac:dyDescent="0.25">
      <c r="C10" s="15" t="s">
        <v>223</v>
      </c>
      <c r="D10" s="16" t="s">
        <v>224</v>
      </c>
      <c r="E10" s="32">
        <v>2455400</v>
      </c>
      <c r="F10" s="17">
        <v>1073163.24</v>
      </c>
      <c r="G10" s="12">
        <f>F10/E10*100</f>
        <v>43.706249083652359</v>
      </c>
    </row>
    <row r="11" spans="1:7" ht="33.75" x14ac:dyDescent="0.25">
      <c r="C11" s="15" t="s">
        <v>225</v>
      </c>
      <c r="D11" s="16" t="s">
        <v>226</v>
      </c>
      <c r="E11" s="32">
        <v>2976600</v>
      </c>
      <c r="F11" s="17">
        <v>599354.62</v>
      </c>
      <c r="G11" s="12">
        <f t="shared" ref="G11:G49" si="0">F11/E11*100</f>
        <v>20.135544581065645</v>
      </c>
    </row>
    <row r="12" spans="1:7" ht="33.75" x14ac:dyDescent="0.25">
      <c r="C12" s="15" t="s">
        <v>227</v>
      </c>
      <c r="D12" s="16" t="s">
        <v>228</v>
      </c>
      <c r="E12" s="32">
        <v>43088922.850000001</v>
      </c>
      <c r="F12" s="17">
        <v>8244230.1100000003</v>
      </c>
      <c r="G12" s="12">
        <f t="shared" si="0"/>
        <v>19.133061503300031</v>
      </c>
    </row>
    <row r="13" spans="1:7" x14ac:dyDescent="0.25">
      <c r="C13" s="15" t="s">
        <v>229</v>
      </c>
      <c r="D13" s="16" t="s">
        <v>230</v>
      </c>
      <c r="E13" s="32">
        <v>2100</v>
      </c>
      <c r="F13" s="17">
        <v>0</v>
      </c>
      <c r="G13" s="12">
        <f t="shared" si="0"/>
        <v>0</v>
      </c>
    </row>
    <row r="14" spans="1:7" ht="22.5" x14ac:dyDescent="0.25">
      <c r="C14" s="15" t="s">
        <v>231</v>
      </c>
      <c r="D14" s="16" t="s">
        <v>232</v>
      </c>
      <c r="E14" s="32">
        <v>18451597.609999999</v>
      </c>
      <c r="F14" s="17">
        <v>3720823.48</v>
      </c>
      <c r="G14" s="12">
        <f t="shared" si="0"/>
        <v>20.165318790517457</v>
      </c>
    </row>
    <row r="15" spans="1:7" x14ac:dyDescent="0.25">
      <c r="C15" s="15" t="s">
        <v>233</v>
      </c>
      <c r="D15" s="16" t="s">
        <v>234</v>
      </c>
      <c r="E15" s="32">
        <v>3461700</v>
      </c>
      <c r="F15" s="17">
        <v>0</v>
      </c>
      <c r="G15" s="12">
        <f t="shared" si="0"/>
        <v>0</v>
      </c>
    </row>
    <row r="16" spans="1:7" x14ac:dyDescent="0.25">
      <c r="C16" s="15" t="s">
        <v>235</v>
      </c>
      <c r="D16" s="16" t="s">
        <v>236</v>
      </c>
      <c r="E16" s="32">
        <v>2825130</v>
      </c>
      <c r="F16" s="17">
        <v>0</v>
      </c>
      <c r="G16" s="12">
        <f t="shared" si="0"/>
        <v>0</v>
      </c>
    </row>
    <row r="17" spans="3:7" x14ac:dyDescent="0.25">
      <c r="C17" s="15" t="s">
        <v>237</v>
      </c>
      <c r="D17" s="16" t="s">
        <v>238</v>
      </c>
      <c r="E17" s="32">
        <v>36764400</v>
      </c>
      <c r="F17" s="17">
        <v>8441388.3399999999</v>
      </c>
      <c r="G17" s="12">
        <f t="shared" si="0"/>
        <v>22.960767318384089</v>
      </c>
    </row>
    <row r="18" spans="3:7" x14ac:dyDescent="0.25">
      <c r="C18" s="15" t="s">
        <v>239</v>
      </c>
      <c r="D18" s="16" t="s">
        <v>240</v>
      </c>
      <c r="E18" s="32">
        <v>1917500</v>
      </c>
      <c r="F18" s="17">
        <v>392274.9</v>
      </c>
      <c r="G18" s="12">
        <f t="shared" si="0"/>
        <v>20.457621903520209</v>
      </c>
    </row>
    <row r="19" spans="3:7" x14ac:dyDescent="0.25">
      <c r="C19" s="15" t="s">
        <v>241</v>
      </c>
      <c r="D19" s="16" t="s">
        <v>242</v>
      </c>
      <c r="E19" s="32">
        <v>5009800</v>
      </c>
      <c r="F19" s="17">
        <v>1220985.1000000001</v>
      </c>
      <c r="G19" s="12">
        <f t="shared" si="0"/>
        <v>24.371933011297859</v>
      </c>
    </row>
    <row r="20" spans="3:7" ht="22.5" x14ac:dyDescent="0.25">
      <c r="C20" s="15" t="s">
        <v>243</v>
      </c>
      <c r="D20" s="16" t="s">
        <v>244</v>
      </c>
      <c r="E20" s="32">
        <v>1325500</v>
      </c>
      <c r="F20" s="17">
        <v>0</v>
      </c>
      <c r="G20" s="12">
        <f t="shared" si="0"/>
        <v>0</v>
      </c>
    </row>
    <row r="21" spans="3:7" ht="22.5" x14ac:dyDescent="0.25">
      <c r="C21" s="15" t="s">
        <v>245</v>
      </c>
      <c r="D21" s="16" t="s">
        <v>246</v>
      </c>
      <c r="E21" s="32">
        <v>130000</v>
      </c>
      <c r="F21" s="17">
        <v>0</v>
      </c>
      <c r="G21" s="12">
        <f t="shared" si="0"/>
        <v>0</v>
      </c>
    </row>
    <row r="22" spans="3:7" x14ac:dyDescent="0.25">
      <c r="C22" s="15" t="s">
        <v>247</v>
      </c>
      <c r="D22" s="16" t="s">
        <v>248</v>
      </c>
      <c r="E22" s="32">
        <v>3747941</v>
      </c>
      <c r="F22" s="17">
        <v>992117.39</v>
      </c>
      <c r="G22" s="12">
        <f t="shared" si="0"/>
        <v>26.470998076010265</v>
      </c>
    </row>
    <row r="23" spans="3:7" x14ac:dyDescent="0.25">
      <c r="C23" s="15" t="s">
        <v>249</v>
      </c>
      <c r="D23" s="16" t="s">
        <v>250</v>
      </c>
      <c r="E23" s="32">
        <v>35285000</v>
      </c>
      <c r="F23" s="17">
        <v>5064456.3099999996</v>
      </c>
      <c r="G23" s="12">
        <f t="shared" si="0"/>
        <v>14.35300073685702</v>
      </c>
    </row>
    <row r="24" spans="3:7" x14ac:dyDescent="0.25">
      <c r="C24" s="15" t="s">
        <v>251</v>
      </c>
      <c r="D24" s="16" t="s">
        <v>252</v>
      </c>
      <c r="E24" s="32">
        <v>2334900</v>
      </c>
      <c r="F24" s="17">
        <v>0</v>
      </c>
      <c r="G24" s="12">
        <f t="shared" si="0"/>
        <v>0</v>
      </c>
    </row>
    <row r="25" spans="3:7" x14ac:dyDescent="0.25">
      <c r="C25" s="15" t="s">
        <v>253</v>
      </c>
      <c r="D25" s="16" t="s">
        <v>254</v>
      </c>
      <c r="E25" s="32">
        <v>4795200</v>
      </c>
      <c r="F25" s="17">
        <v>0</v>
      </c>
      <c r="G25" s="12">
        <f t="shared" si="0"/>
        <v>0</v>
      </c>
    </row>
    <row r="26" spans="3:7" x14ac:dyDescent="0.25">
      <c r="C26" s="15" t="s">
        <v>255</v>
      </c>
      <c r="D26" s="16" t="s">
        <v>256</v>
      </c>
      <c r="E26" s="32">
        <v>1208195.67</v>
      </c>
      <c r="F26" s="17">
        <v>20000</v>
      </c>
      <c r="G26" s="12">
        <f t="shared" si="0"/>
        <v>1.6553610062184712</v>
      </c>
    </row>
    <row r="27" spans="3:7" x14ac:dyDescent="0.25">
      <c r="C27" s="15" t="s">
        <v>257</v>
      </c>
      <c r="D27" s="16" t="s">
        <v>258</v>
      </c>
      <c r="E27" s="32">
        <v>2855300</v>
      </c>
      <c r="F27" s="17">
        <v>465571.6</v>
      </c>
      <c r="G27" s="12">
        <f t="shared" si="0"/>
        <v>16.305523062375233</v>
      </c>
    </row>
    <row r="28" spans="3:7" x14ac:dyDescent="0.25">
      <c r="C28" s="15" t="s">
        <v>300</v>
      </c>
      <c r="D28" s="16" t="s">
        <v>301</v>
      </c>
      <c r="E28" s="32">
        <v>1570500</v>
      </c>
      <c r="F28" s="17">
        <v>0</v>
      </c>
      <c r="G28" s="12">
        <f t="shared" si="0"/>
        <v>0</v>
      </c>
    </row>
    <row r="29" spans="3:7" x14ac:dyDescent="0.25">
      <c r="C29" s="15" t="s">
        <v>259</v>
      </c>
      <c r="D29" s="16" t="s">
        <v>260</v>
      </c>
      <c r="E29" s="32">
        <v>179085000</v>
      </c>
      <c r="F29" s="17">
        <v>33387904.5</v>
      </c>
      <c r="G29" s="12">
        <f t="shared" si="0"/>
        <v>18.643607504816149</v>
      </c>
    </row>
    <row r="30" spans="3:7" x14ac:dyDescent="0.25">
      <c r="C30" s="15" t="s">
        <v>261</v>
      </c>
      <c r="D30" s="16" t="s">
        <v>262</v>
      </c>
      <c r="E30" s="32">
        <v>419045</v>
      </c>
      <c r="F30" s="17">
        <v>0</v>
      </c>
      <c r="G30" s="12">
        <f t="shared" si="0"/>
        <v>0</v>
      </c>
    </row>
    <row r="31" spans="3:7" x14ac:dyDescent="0.25">
      <c r="C31" s="15" t="s">
        <v>263</v>
      </c>
      <c r="D31" s="16" t="s">
        <v>264</v>
      </c>
      <c r="E31" s="32">
        <v>115473.49</v>
      </c>
      <c r="F31" s="17">
        <v>0</v>
      </c>
      <c r="G31" s="12">
        <f t="shared" si="0"/>
        <v>0</v>
      </c>
    </row>
    <row r="32" spans="3:7" x14ac:dyDescent="0.25">
      <c r="C32" s="15" t="s">
        <v>265</v>
      </c>
      <c r="D32" s="16" t="s">
        <v>266</v>
      </c>
      <c r="E32" s="32">
        <v>84536333</v>
      </c>
      <c r="F32" s="17">
        <v>15491688.66</v>
      </c>
      <c r="G32" s="12">
        <f t="shared" si="0"/>
        <v>18.32547983835542</v>
      </c>
    </row>
    <row r="33" spans="3:7" x14ac:dyDescent="0.25">
      <c r="C33" s="15" t="s">
        <v>267</v>
      </c>
      <c r="D33" s="16" t="s">
        <v>268</v>
      </c>
      <c r="E33" s="32">
        <v>258613148</v>
      </c>
      <c r="F33" s="17">
        <v>50736964.780000001</v>
      </c>
      <c r="G33" s="12">
        <f t="shared" si="0"/>
        <v>19.618865155301386</v>
      </c>
    </row>
    <row r="34" spans="3:7" x14ac:dyDescent="0.25">
      <c r="C34" s="15" t="s">
        <v>269</v>
      </c>
      <c r="D34" s="16" t="s">
        <v>270</v>
      </c>
      <c r="E34" s="32">
        <v>37440900</v>
      </c>
      <c r="F34" s="17">
        <v>7251020.4400000004</v>
      </c>
      <c r="G34" s="12">
        <f t="shared" si="0"/>
        <v>19.366576230806416</v>
      </c>
    </row>
    <row r="35" spans="3:7" x14ac:dyDescent="0.25">
      <c r="C35" s="15" t="s">
        <v>271</v>
      </c>
      <c r="D35" s="16" t="s">
        <v>272</v>
      </c>
      <c r="E35" s="32">
        <v>9913000</v>
      </c>
      <c r="F35" s="17">
        <v>1778758.98</v>
      </c>
      <c r="G35" s="12">
        <f t="shared" si="0"/>
        <v>17.943699989912236</v>
      </c>
    </row>
    <row r="36" spans="3:7" x14ac:dyDescent="0.25">
      <c r="C36" s="15" t="s">
        <v>273</v>
      </c>
      <c r="D36" s="16" t="s">
        <v>274</v>
      </c>
      <c r="E36" s="32">
        <v>20832615</v>
      </c>
      <c r="F36" s="17">
        <v>4176482.38</v>
      </c>
      <c r="G36" s="12">
        <f t="shared" si="0"/>
        <v>20.047806672374062</v>
      </c>
    </row>
    <row r="37" spans="3:7" x14ac:dyDescent="0.25">
      <c r="C37" s="15" t="s">
        <v>275</v>
      </c>
      <c r="D37" s="16" t="s">
        <v>276</v>
      </c>
      <c r="E37" s="32">
        <v>82686576</v>
      </c>
      <c r="F37" s="17">
        <v>20499096</v>
      </c>
      <c r="G37" s="12">
        <f t="shared" si="0"/>
        <v>24.791322838183554</v>
      </c>
    </row>
    <row r="38" spans="3:7" x14ac:dyDescent="0.25">
      <c r="C38" s="15" t="s">
        <v>277</v>
      </c>
      <c r="D38" s="16" t="s">
        <v>278</v>
      </c>
      <c r="E38" s="32">
        <v>2605300</v>
      </c>
      <c r="F38" s="17">
        <v>508450.91</v>
      </c>
      <c r="G38" s="12">
        <f t="shared" si="0"/>
        <v>19.516021571412121</v>
      </c>
    </row>
    <row r="39" spans="3:7" x14ac:dyDescent="0.25">
      <c r="C39" s="15" t="s">
        <v>279</v>
      </c>
      <c r="D39" s="16" t="s">
        <v>280</v>
      </c>
      <c r="E39" s="32">
        <v>142115.9</v>
      </c>
      <c r="F39" s="17">
        <v>0</v>
      </c>
      <c r="G39" s="12">
        <f t="shared" si="0"/>
        <v>0</v>
      </c>
    </row>
    <row r="40" spans="3:7" x14ac:dyDescent="0.25">
      <c r="C40" s="15" t="s">
        <v>281</v>
      </c>
      <c r="D40" s="16" t="s">
        <v>282</v>
      </c>
      <c r="E40" s="32">
        <v>1077100</v>
      </c>
      <c r="F40" s="17">
        <v>275375</v>
      </c>
      <c r="G40" s="12">
        <f t="shared" si="0"/>
        <v>25.566335530591406</v>
      </c>
    </row>
    <row r="41" spans="3:7" x14ac:dyDescent="0.25">
      <c r="C41" s="15" t="s">
        <v>283</v>
      </c>
      <c r="D41" s="16" t="s">
        <v>284</v>
      </c>
      <c r="E41" s="32">
        <v>20661284.539999999</v>
      </c>
      <c r="F41" s="17">
        <v>1291456.6499999999</v>
      </c>
      <c r="G41" s="12">
        <f t="shared" si="0"/>
        <v>6.2506116088753121</v>
      </c>
    </row>
    <row r="42" spans="3:7" x14ac:dyDescent="0.25">
      <c r="C42" s="15" t="s">
        <v>285</v>
      </c>
      <c r="D42" s="16" t="s">
        <v>286</v>
      </c>
      <c r="E42" s="32">
        <v>1676840</v>
      </c>
      <c r="F42" s="17">
        <v>12519.89</v>
      </c>
      <c r="G42" s="12">
        <f t="shared" si="0"/>
        <v>0.74663593425729347</v>
      </c>
    </row>
    <row r="43" spans="3:7" x14ac:dyDescent="0.25">
      <c r="C43" s="15" t="s">
        <v>287</v>
      </c>
      <c r="D43" s="16" t="s">
        <v>288</v>
      </c>
      <c r="E43" s="32">
        <v>1460970</v>
      </c>
      <c r="F43" s="17">
        <v>428332.64</v>
      </c>
      <c r="G43" s="12">
        <f t="shared" si="0"/>
        <v>29.318373409447151</v>
      </c>
    </row>
    <row r="44" spans="3:7" x14ac:dyDescent="0.25">
      <c r="C44" s="15" t="s">
        <v>289</v>
      </c>
      <c r="D44" s="16" t="s">
        <v>290</v>
      </c>
      <c r="E44" s="32">
        <v>10888300</v>
      </c>
      <c r="F44" s="17">
        <v>2478737</v>
      </c>
      <c r="G44" s="12">
        <f t="shared" si="0"/>
        <v>22.765142400558396</v>
      </c>
    </row>
    <row r="45" spans="3:7" x14ac:dyDescent="0.25">
      <c r="C45" s="15" t="s">
        <v>291</v>
      </c>
      <c r="D45" s="16" t="s">
        <v>292</v>
      </c>
      <c r="E45" s="32">
        <v>50000</v>
      </c>
      <c r="F45" s="17">
        <v>0</v>
      </c>
      <c r="G45" s="12">
        <f t="shared" si="0"/>
        <v>0</v>
      </c>
    </row>
    <row r="46" spans="3:7" ht="22.5" x14ac:dyDescent="0.25">
      <c r="C46" s="15" t="s">
        <v>293</v>
      </c>
      <c r="D46" s="16" t="s">
        <v>294</v>
      </c>
      <c r="E46" s="32">
        <v>52055200</v>
      </c>
      <c r="F46" s="17">
        <v>7892115.9800000004</v>
      </c>
      <c r="G46" s="12">
        <f t="shared" si="0"/>
        <v>15.161052075489097</v>
      </c>
    </row>
    <row r="47" spans="3:7" x14ac:dyDescent="0.25">
      <c r="C47" s="15" t="s">
        <v>295</v>
      </c>
      <c r="D47" s="16" t="s">
        <v>296</v>
      </c>
      <c r="E47" s="32">
        <v>5380000</v>
      </c>
      <c r="F47" s="17">
        <v>0</v>
      </c>
      <c r="G47" s="12">
        <f t="shared" si="0"/>
        <v>0</v>
      </c>
    </row>
    <row r="48" spans="3:7" x14ac:dyDescent="0.25">
      <c r="C48" s="15" t="s">
        <v>297</v>
      </c>
      <c r="D48" s="16" t="s">
        <v>298</v>
      </c>
      <c r="E48" s="32">
        <v>5841768</v>
      </c>
      <c r="F48" s="17">
        <v>0</v>
      </c>
      <c r="G48" s="12">
        <f t="shared" si="0"/>
        <v>0</v>
      </c>
    </row>
    <row r="49" spans="3:7" x14ac:dyDescent="0.25">
      <c r="C49" s="18" t="s">
        <v>216</v>
      </c>
      <c r="D49" s="19"/>
      <c r="E49" s="33">
        <v>945686656.05999994</v>
      </c>
      <c r="F49" s="20">
        <v>176443268.90000001</v>
      </c>
      <c r="G49" s="12">
        <f t="shared" si="0"/>
        <v>18.657688333587462</v>
      </c>
    </row>
  </sheetData>
  <mergeCells count="2">
    <mergeCell ref="C7:G7"/>
    <mergeCell ref="E2:G5"/>
  </mergeCells>
  <pageMargins left="0.7" right="0.7" top="0.75" bottom="0.75" header="0.3" footer="0.3"/>
  <pageSetup paperSize="9" scale="6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workbookViewId="0">
      <selection activeCell="E2" sqref="E2:F5"/>
    </sheetView>
  </sheetViews>
  <sheetFormatPr defaultRowHeight="15" x14ac:dyDescent="0.25"/>
  <cols>
    <col min="3" max="3" width="33.7109375" style="3" customWidth="1"/>
    <col min="4" max="4" width="28.85546875" customWidth="1"/>
    <col min="5" max="5" width="18.7109375" style="3" customWidth="1"/>
    <col min="6" max="6" width="17.28515625" customWidth="1"/>
  </cols>
  <sheetData>
    <row r="1" spans="1:6" x14ac:dyDescent="0.25">
      <c r="A1" t="s">
        <v>347</v>
      </c>
    </row>
    <row r="2" spans="1:6" x14ac:dyDescent="0.25">
      <c r="E2" s="37" t="s">
        <v>357</v>
      </c>
      <c r="F2" s="37"/>
    </row>
    <row r="3" spans="1:6" x14ac:dyDescent="0.25">
      <c r="E3" s="37"/>
      <c r="F3" s="37"/>
    </row>
    <row r="4" spans="1:6" x14ac:dyDescent="0.25">
      <c r="E4" s="37"/>
      <c r="F4" s="37"/>
    </row>
    <row r="5" spans="1:6" x14ac:dyDescent="0.25">
      <c r="E5" s="37"/>
      <c r="F5" s="37"/>
    </row>
    <row r="7" spans="1:6" ht="64.5" customHeight="1" x14ac:dyDescent="0.25">
      <c r="C7" s="38" t="s">
        <v>302</v>
      </c>
      <c r="D7" s="38"/>
      <c r="E7" s="38"/>
      <c r="F7" s="38"/>
    </row>
    <row r="8" spans="1:6" ht="65.25" customHeight="1" x14ac:dyDescent="0.25">
      <c r="C8" s="21" t="s">
        <v>303</v>
      </c>
      <c r="D8" s="22" t="s">
        <v>304</v>
      </c>
      <c r="E8" s="21" t="s">
        <v>305</v>
      </c>
      <c r="F8" s="21" t="s">
        <v>306</v>
      </c>
    </row>
    <row r="9" spans="1:6" x14ac:dyDescent="0.25">
      <c r="C9" s="23">
        <v>1</v>
      </c>
      <c r="D9" s="23">
        <v>3</v>
      </c>
      <c r="E9" s="23">
        <v>4</v>
      </c>
      <c r="F9" s="23">
        <v>5</v>
      </c>
    </row>
    <row r="10" spans="1:6" ht="30" x14ac:dyDescent="0.25">
      <c r="C10" s="24" t="s">
        <v>307</v>
      </c>
      <c r="D10" s="21" t="s">
        <v>308</v>
      </c>
      <c r="E10" s="25">
        <v>0</v>
      </c>
      <c r="F10" s="25">
        <v>174715.58</v>
      </c>
    </row>
    <row r="11" spans="1:6" ht="45" x14ac:dyDescent="0.25">
      <c r="C11" s="24" t="s">
        <v>309</v>
      </c>
      <c r="D11" s="21" t="s">
        <v>308</v>
      </c>
      <c r="E11" s="25">
        <v>0</v>
      </c>
      <c r="F11" s="25">
        <v>174715.58</v>
      </c>
    </row>
    <row r="12" spans="1:6" ht="45" x14ac:dyDescent="0.25">
      <c r="C12" s="24" t="s">
        <v>310</v>
      </c>
      <c r="D12" s="21" t="s">
        <v>311</v>
      </c>
      <c r="E12" s="25">
        <v>-20000000</v>
      </c>
      <c r="F12" s="25">
        <v>0</v>
      </c>
    </row>
    <row r="13" spans="1:6" ht="60" x14ac:dyDescent="0.25">
      <c r="C13" s="24" t="s">
        <v>312</v>
      </c>
      <c r="D13" s="21" t="s">
        <v>313</v>
      </c>
      <c r="E13" s="25">
        <v>-20000000</v>
      </c>
      <c r="F13" s="25">
        <v>0</v>
      </c>
    </row>
    <row r="14" spans="1:6" ht="60" x14ac:dyDescent="0.25">
      <c r="C14" s="24" t="s">
        <v>314</v>
      </c>
      <c r="D14" s="21" t="s">
        <v>315</v>
      </c>
      <c r="E14" s="25">
        <v>20000000</v>
      </c>
      <c r="F14" s="26">
        <v>0</v>
      </c>
    </row>
    <row r="15" spans="1:6" ht="90" x14ac:dyDescent="0.25">
      <c r="C15" s="24" t="s">
        <v>316</v>
      </c>
      <c r="D15" s="21" t="s">
        <v>317</v>
      </c>
      <c r="E15" s="25">
        <v>20000000</v>
      </c>
      <c r="F15" s="26">
        <v>0</v>
      </c>
    </row>
    <row r="16" spans="1:6" ht="75" x14ac:dyDescent="0.25">
      <c r="C16" s="24" t="s">
        <v>318</v>
      </c>
      <c r="D16" s="21" t="s">
        <v>319</v>
      </c>
      <c r="E16" s="25">
        <v>-40000000</v>
      </c>
      <c r="F16" s="25">
        <v>0</v>
      </c>
    </row>
    <row r="17" spans="3:6" ht="75" x14ac:dyDescent="0.25">
      <c r="C17" s="24" t="s">
        <v>320</v>
      </c>
      <c r="D17" s="21" t="s">
        <v>321</v>
      </c>
      <c r="E17" s="25">
        <v>-40000000</v>
      </c>
      <c r="F17" s="25">
        <v>0</v>
      </c>
    </row>
    <row r="18" spans="3:6" x14ac:dyDescent="0.25">
      <c r="C18" s="24" t="s">
        <v>322</v>
      </c>
      <c r="D18" s="21" t="s">
        <v>323</v>
      </c>
      <c r="E18" s="26">
        <v>20000000</v>
      </c>
      <c r="F18" s="25">
        <v>174715.58</v>
      </c>
    </row>
    <row r="19" spans="3:6" ht="30" x14ac:dyDescent="0.25">
      <c r="C19" s="24" t="s">
        <v>324</v>
      </c>
      <c r="D19" s="21" t="s">
        <v>325</v>
      </c>
      <c r="E19" s="26">
        <v>20000000</v>
      </c>
      <c r="F19" s="25">
        <v>174715.58</v>
      </c>
    </row>
    <row r="20" spans="3:6" ht="30" x14ac:dyDescent="0.25">
      <c r="C20" s="24" t="s">
        <v>326</v>
      </c>
      <c r="D20" s="21" t="s">
        <v>327</v>
      </c>
      <c r="E20" s="26">
        <v>-965686656.05999994</v>
      </c>
      <c r="F20" s="25">
        <v>-179057447.88</v>
      </c>
    </row>
    <row r="21" spans="3:6" ht="30" x14ac:dyDescent="0.25">
      <c r="C21" s="24" t="s">
        <v>328</v>
      </c>
      <c r="D21" s="21" t="s">
        <v>329</v>
      </c>
      <c r="E21" s="26">
        <v>-965686656.05999994</v>
      </c>
      <c r="F21" s="25">
        <v>-179057447.88</v>
      </c>
    </row>
    <row r="22" spans="3:6" ht="30" x14ac:dyDescent="0.25">
      <c r="C22" s="24" t="s">
        <v>330</v>
      </c>
      <c r="D22" s="21" t="s">
        <v>331</v>
      </c>
      <c r="E22" s="26">
        <v>-965686656.05999994</v>
      </c>
      <c r="F22" s="25">
        <v>-179057447.88</v>
      </c>
    </row>
    <row r="23" spans="3:6" ht="45" x14ac:dyDescent="0.25">
      <c r="C23" s="24" t="s">
        <v>332</v>
      </c>
      <c r="D23" s="21" t="s">
        <v>333</v>
      </c>
      <c r="E23" s="26">
        <v>-965686656.05999994</v>
      </c>
      <c r="F23" s="27" t="s">
        <v>334</v>
      </c>
    </row>
    <row r="24" spans="3:6" ht="45" x14ac:dyDescent="0.25">
      <c r="C24" s="24" t="s">
        <v>335</v>
      </c>
      <c r="D24" s="21" t="s">
        <v>336</v>
      </c>
      <c r="E24" s="21" t="s">
        <v>334</v>
      </c>
      <c r="F24" s="25">
        <v>-179057447.88</v>
      </c>
    </row>
    <row r="25" spans="3:6" ht="30" x14ac:dyDescent="0.25">
      <c r="C25" s="24" t="s">
        <v>337</v>
      </c>
      <c r="D25" s="21" t="s">
        <v>338</v>
      </c>
      <c r="E25" s="25">
        <v>985686656.05999994</v>
      </c>
      <c r="F25" s="25">
        <v>179232163.46000001</v>
      </c>
    </row>
    <row r="26" spans="3:6" ht="30" x14ac:dyDescent="0.25">
      <c r="C26" s="24" t="s">
        <v>339</v>
      </c>
      <c r="D26" s="21" t="s">
        <v>340</v>
      </c>
      <c r="E26" s="25">
        <v>985686656.05999994</v>
      </c>
      <c r="F26" s="25">
        <v>179232163.46000001</v>
      </c>
    </row>
    <row r="27" spans="3:6" ht="30" x14ac:dyDescent="0.25">
      <c r="C27" s="24" t="s">
        <v>341</v>
      </c>
      <c r="D27" s="21" t="s">
        <v>342</v>
      </c>
      <c r="E27" s="25">
        <v>985686656.05999994</v>
      </c>
      <c r="F27" s="25">
        <v>179232163.46000001</v>
      </c>
    </row>
    <row r="28" spans="3:6" ht="45" x14ac:dyDescent="0.25">
      <c r="C28" s="24" t="s">
        <v>343</v>
      </c>
      <c r="D28" s="21" t="s">
        <v>344</v>
      </c>
      <c r="E28" s="25">
        <v>985686656.05999994</v>
      </c>
      <c r="F28" s="25" t="s">
        <v>334</v>
      </c>
    </row>
    <row r="29" spans="3:6" ht="45" x14ac:dyDescent="0.25">
      <c r="C29" s="24" t="s">
        <v>345</v>
      </c>
      <c r="D29" s="21" t="s">
        <v>346</v>
      </c>
      <c r="E29" s="23" t="s">
        <v>334</v>
      </c>
      <c r="F29" s="25">
        <v>179232163.46000001</v>
      </c>
    </row>
  </sheetData>
  <mergeCells count="2">
    <mergeCell ref="C7:F7"/>
    <mergeCell ref="E2:F5"/>
  </mergeCells>
  <pageMargins left="0.7" right="0.7" top="0.75" bottom="0.75" header="0.3" footer="0.3"/>
  <pageSetup paperSize="9" scale="67"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F14" sqref="F14"/>
    </sheetView>
  </sheetViews>
  <sheetFormatPr defaultRowHeight="15" x14ac:dyDescent="0.25"/>
  <cols>
    <col min="5" max="5" width="48.7109375" style="3" customWidth="1"/>
    <col min="6" max="6" width="14.5703125" customWidth="1"/>
  </cols>
  <sheetData>
    <row r="1" spans="1:6" x14ac:dyDescent="0.25">
      <c r="A1" t="s">
        <v>347</v>
      </c>
    </row>
    <row r="7" spans="1:6" ht="64.5" customHeight="1" x14ac:dyDescent="0.25">
      <c r="D7" s="39" t="s">
        <v>354</v>
      </c>
      <c r="E7" s="39"/>
      <c r="F7" s="39"/>
    </row>
    <row r="8" spans="1:6" x14ac:dyDescent="0.25">
      <c r="D8" s="4"/>
      <c r="E8" s="21"/>
      <c r="F8" s="4"/>
    </row>
    <row r="9" spans="1:6" x14ac:dyDescent="0.25">
      <c r="D9" s="4" t="s">
        <v>348</v>
      </c>
      <c r="E9" s="24" t="s">
        <v>303</v>
      </c>
      <c r="F9" s="28" t="s">
        <v>349</v>
      </c>
    </row>
    <row r="10" spans="1:6" x14ac:dyDescent="0.25">
      <c r="D10" s="29">
        <v>1</v>
      </c>
      <c r="E10" s="23">
        <v>2</v>
      </c>
      <c r="F10" s="29">
        <v>3</v>
      </c>
    </row>
    <row r="11" spans="1:6" ht="30" x14ac:dyDescent="0.25">
      <c r="D11" s="4">
        <v>1</v>
      </c>
      <c r="E11" s="24" t="s">
        <v>350</v>
      </c>
      <c r="F11" s="4">
        <v>47.8</v>
      </c>
    </row>
    <row r="12" spans="1:6" ht="45" x14ac:dyDescent="0.25">
      <c r="D12" s="4">
        <v>2</v>
      </c>
      <c r="E12" s="24" t="s">
        <v>351</v>
      </c>
      <c r="F12" s="30">
        <v>12771.7</v>
      </c>
    </row>
    <row r="13" spans="1:6" ht="75" x14ac:dyDescent="0.25">
      <c r="D13" s="4">
        <v>3</v>
      </c>
      <c r="E13" s="24" t="s">
        <v>352</v>
      </c>
      <c r="F13" s="4">
        <v>602.9</v>
      </c>
    </row>
    <row r="14" spans="1:6" x14ac:dyDescent="0.25">
      <c r="E14" s="31"/>
    </row>
    <row r="16" spans="1:6" x14ac:dyDescent="0.25">
      <c r="D16" t="s">
        <v>353</v>
      </c>
    </row>
  </sheetData>
  <mergeCells count="1">
    <mergeCell ref="D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доходы</vt:lpstr>
      <vt:lpstr>расходы</vt:lpstr>
      <vt:lpstr>источники</vt:lpstr>
      <vt:lpstr>сведения</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2025-04-30T02:49:21Z</dcterms:modified>
</cp:coreProperties>
</file>