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checkCompatibilit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G7" i="1" l="1"/>
  <c r="G8" i="1"/>
  <c r="G9" i="1"/>
  <c r="G10" i="1"/>
  <c r="G11" i="1"/>
  <c r="G13" i="1"/>
  <c r="G14" i="1"/>
  <c r="G15" i="1"/>
  <c r="G16" i="1"/>
  <c r="G17" i="1"/>
  <c r="G20" i="1"/>
  <c r="G21" i="1"/>
  <c r="G24" i="1"/>
  <c r="G25" i="1"/>
  <c r="G30" i="1"/>
  <c r="G31" i="1"/>
  <c r="G32" i="1"/>
  <c r="G33" i="1"/>
  <c r="G34" i="1"/>
  <c r="G39" i="1"/>
  <c r="G40" i="1"/>
  <c r="G41" i="1"/>
  <c r="G46" i="1"/>
  <c r="G47" i="1"/>
  <c r="G48" i="1"/>
  <c r="G51" i="1"/>
  <c r="G52" i="1"/>
  <c r="G57" i="1"/>
  <c r="G58" i="1"/>
  <c r="G59" i="1"/>
  <c r="G60" i="1"/>
  <c r="G62" i="1"/>
  <c r="G63" i="1"/>
  <c r="G64" i="1"/>
  <c r="G65" i="1"/>
  <c r="G67" i="1"/>
  <c r="G69" i="1"/>
  <c r="G70" i="1"/>
  <c r="G72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6" i="1"/>
  <c r="G117" i="1"/>
  <c r="G118" i="1"/>
  <c r="G121" i="1"/>
  <c r="G122" i="1"/>
  <c r="G123" i="1"/>
  <c r="G124" i="1"/>
  <c r="G127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147" i="1"/>
  <c r="G148" i="1"/>
  <c r="G149" i="1"/>
  <c r="G150" i="1"/>
  <c r="G151" i="1"/>
  <c r="G152" i="1"/>
  <c r="G153" i="1"/>
  <c r="G154" i="1"/>
  <c r="G155" i="1"/>
  <c r="G156" i="1"/>
  <c r="G157" i="1"/>
  <c r="G158" i="1"/>
  <c r="G159" i="1"/>
  <c r="G160" i="1"/>
  <c r="G161" i="1"/>
  <c r="G162" i="1"/>
  <c r="G163" i="1"/>
  <c r="G164" i="1"/>
  <c r="G165" i="1"/>
  <c r="G166" i="1"/>
  <c r="G167" i="1"/>
  <c r="G168" i="1"/>
  <c r="G169" i="1"/>
  <c r="G170" i="1"/>
  <c r="G171" i="1"/>
  <c r="G172" i="1"/>
  <c r="G173" i="1"/>
  <c r="G174" i="1"/>
  <c r="G175" i="1"/>
  <c r="G176" i="1"/>
  <c r="G177" i="1"/>
  <c r="G178" i="1"/>
  <c r="G179" i="1"/>
  <c r="G180" i="1"/>
  <c r="G181" i="1"/>
  <c r="G182" i="1"/>
  <c r="G183" i="1"/>
  <c r="G184" i="1"/>
  <c r="G185" i="1"/>
  <c r="G186" i="1"/>
  <c r="G187" i="1"/>
  <c r="G188" i="1"/>
  <c r="G189" i="1"/>
  <c r="G190" i="1"/>
  <c r="G191" i="1"/>
  <c r="G192" i="1"/>
  <c r="G193" i="1"/>
  <c r="G194" i="1"/>
  <c r="G195" i="1"/>
  <c r="G196" i="1"/>
  <c r="G197" i="1"/>
  <c r="G198" i="1"/>
  <c r="G199" i="1"/>
  <c r="G200" i="1"/>
  <c r="G201" i="1"/>
  <c r="G202" i="1"/>
  <c r="G203" i="1"/>
  <c r="G204" i="1"/>
  <c r="G205" i="1"/>
  <c r="G207" i="1"/>
  <c r="G208" i="1"/>
  <c r="G209" i="1"/>
  <c r="G210" i="1"/>
  <c r="G211" i="1"/>
  <c r="G212" i="1"/>
  <c r="G213" i="1"/>
  <c r="G214" i="1"/>
  <c r="G215" i="1"/>
  <c r="G216" i="1"/>
  <c r="G217" i="1"/>
  <c r="G218" i="1"/>
  <c r="G219" i="1"/>
  <c r="G220" i="1"/>
  <c r="G6" i="1"/>
  <c r="G276" i="1"/>
  <c r="G226" i="1"/>
  <c r="G227" i="1"/>
  <c r="G228" i="1"/>
  <c r="G229" i="1"/>
  <c r="G230" i="1"/>
  <c r="G231" i="1"/>
  <c r="G232" i="1"/>
  <c r="G233" i="1"/>
  <c r="G234" i="1"/>
  <c r="G235" i="1"/>
  <c r="G236" i="1"/>
  <c r="G237" i="1"/>
  <c r="G238" i="1"/>
  <c r="G239" i="1"/>
  <c r="G240" i="1"/>
  <c r="G241" i="1"/>
  <c r="G242" i="1"/>
  <c r="G243" i="1"/>
  <c r="G244" i="1"/>
  <c r="G245" i="1"/>
  <c r="G246" i="1"/>
  <c r="G247" i="1"/>
  <c r="G248" i="1"/>
  <c r="G249" i="1"/>
  <c r="G250" i="1"/>
  <c r="G251" i="1"/>
  <c r="G252" i="1"/>
  <c r="G253" i="1"/>
  <c r="G254" i="1"/>
  <c r="G255" i="1"/>
  <c r="G256" i="1"/>
  <c r="G257" i="1"/>
  <c r="G258" i="1"/>
  <c r="G259" i="1"/>
  <c r="G260" i="1"/>
  <c r="G261" i="1"/>
  <c r="G262" i="1"/>
  <c r="G263" i="1"/>
  <c r="G264" i="1"/>
  <c r="G265" i="1"/>
  <c r="G266" i="1"/>
  <c r="G267" i="1"/>
  <c r="G268" i="1"/>
  <c r="G269" i="1"/>
  <c r="G270" i="1"/>
  <c r="G271" i="1"/>
  <c r="G272" i="1"/>
  <c r="G273" i="1"/>
  <c r="G274" i="1"/>
  <c r="G275" i="1"/>
  <c r="G225" i="1"/>
  <c r="E281" i="1"/>
  <c r="E280" i="1" s="1"/>
  <c r="G300" i="1"/>
  <c r="G299" i="1"/>
  <c r="G298" i="1"/>
  <c r="G297" i="1"/>
  <c r="G296" i="1"/>
  <c r="G295" i="1"/>
  <c r="G294" i="1"/>
  <c r="G293" i="1"/>
  <c r="G286" i="1"/>
  <c r="G285" i="1"/>
  <c r="G284" i="1"/>
  <c r="G283" i="1"/>
</calcChain>
</file>

<file path=xl/sharedStrings.xml><?xml version="1.0" encoding="utf-8"?>
<sst xmlns="http://schemas.openxmlformats.org/spreadsheetml/2006/main" count="572" uniqueCount="548">
  <si>
    <t>КВД</t>
  </si>
  <si>
    <t>Наименование КВД</t>
  </si>
  <si>
    <t>Бюджетные назначения 2020 год</t>
  </si>
  <si>
    <t>Зачислено</t>
  </si>
  <si>
    <t>10000000000000000</t>
  </si>
  <si>
    <t>НАЛОГОВЫЕ И НЕНАЛОГОВЫЕ ДОХОДЫ</t>
  </si>
  <si>
    <t>10100000000000000</t>
  </si>
  <si>
    <t>НАЛОГИ НА ПРИБЫЛЬ, ДОХОДЫ</t>
  </si>
  <si>
    <t>10101000000000110</t>
  </si>
  <si>
    <t>Налог на прибыль организаций</t>
  </si>
  <si>
    <t>10101010000000110</t>
  </si>
  <si>
    <t>Налог на прибыль организаций, зачисляемый в бюджеты бюджетной системы Российской Федерации по соответствующим ставкам</t>
  </si>
  <si>
    <t>10101012020000110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</si>
  <si>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</t>
  </si>
  <si>
    <t>10101012021000110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</si>
  <si>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 (сумма платежа (перерасчеты, недоимка и задолженность по соответствующему платежу, в том числе по отмененному)</t>
  </si>
  <si>
    <t>10101012022100110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</si>
  <si>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 (пени по соответствующему платежу)</t>
  </si>
  <si>
    <t>10101014020000110</t>
  </si>
  <si>
    <t>Налог на прибыль организаций консолидированных групп налогоплательщиков, зачисляемый в бюджеты субъектов Российской Федерации</t>
  </si>
  <si>
    <t>10101014021000110</t>
  </si>
  <si>
    <t>Налог на прибыль организаций консолидированных групп налогоплательщиков, зачисляемый в бюджеты субъектов Российской Федерации (перерасчеты, недоимка и задолженность по соответствующему платежу, в том числе по отмененному)</t>
  </si>
  <si>
    <t>10102000010000110</t>
  </si>
  <si>
    <t>Налог на доходы физических лиц</t>
  </si>
  <si>
    <t>10102010010000110</t>
  </si>
  <si>
    <t>10102010011000110</t>
  </si>
  <si>
    <t>10102010012100110</t>
  </si>
  <si>
    <t>10102010013000110</t>
  </si>
  <si>
    <t>10102020010000110</t>
  </si>
  <si>
    <t>10102020011000110</t>
  </si>
  <si>
    <t>10102020012100110</t>
  </si>
  <si>
    <t>10102020013000110</t>
  </si>
  <si>
    <t>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</si>
  <si>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</si>
  <si>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10102030011000110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</si>
  <si>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</si>
  <si>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10102030012100110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</si>
  <si>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(пени по соответствующему платежу)</t>
  </si>
  <si>
    <t>10102030013000110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</si>
  <si>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</si>
  <si>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10102040010000110</t>
  </si>
  <si>
    <t>10102040011000110</t>
  </si>
  <si>
    <t>10500000000000000</t>
  </si>
  <si>
    <t>НАЛОГИ НА СОВОКУПНЫЙ ДОХОД</t>
  </si>
  <si>
    <t>10501000000000110</t>
  </si>
  <si>
    <t>Налог, взимаемый в связи с применением упрощенной системы налогообложения</t>
  </si>
  <si>
    <t>10501010010000110</t>
  </si>
  <si>
    <t>Налог, взимаемый с налогоплательщиков, выбравших в качестве объекта налогообложения доходы</t>
  </si>
  <si>
    <t>10501011010000110</t>
  </si>
  <si>
    <t>10501011011000110</t>
  </si>
  <si>
    <t>Налог, взимаемый с налогоплательщиков, выбравших в качестве объекта налогообложения доходы (сумма платежа (перерасчеты, недоимка и задолженность по соответствующему платежу, в том числе по отмененному)</t>
  </si>
  <si>
    <t>10501011012100110</t>
  </si>
  <si>
    <t>Налог, взимаемый с налогоплательщиков, выбравших в качестве объекта налогообложения доходы (пени по соответствующему платежу)</t>
  </si>
  <si>
    <t>10501011013000110</t>
  </si>
  <si>
    <t>Налог, взимаемый с налогоплательщиков, выбравших в качестве объекта налогообложения доходы (суммы денежных взысканий (штрафов) по соответствующему платежу согласно законодательству Российской Федерации)</t>
  </si>
  <si>
    <t>10501012010000110</t>
  </si>
  <si>
    <t>Налог, взимаемый с налогоплательщиков, выбравших в качестве объекта налогообложения доходы (за налоговые периоды, истекшие до 1 января 2011 года)</t>
  </si>
  <si>
    <t>10501012012100110</t>
  </si>
  <si>
    <t>Налог, взимаемый с налогоплательщиков, выбравших в качестве объекта налогообложения доходы (за налоговые периоды, истекшие до 1 января 2011 года) (пени по соответствующему платежу)</t>
  </si>
  <si>
    <t>10501020010000110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</si>
  <si>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</si>
  <si>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10501021010000110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</si>
  <si>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</si>
  <si>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10501021011000110</t>
  </si>
  <si>
    <t>10501021012100110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</si>
  <si>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 (пени по соответствующему платежу)</t>
  </si>
  <si>
    <t>10501021013000110</t>
  </si>
  <si>
    <t>10501050010000110</t>
  </si>
  <si>
    <t>Минимальный налог, зачисляемый в бюджеты субъектов Российской Федерации (за налоговые периоды, истекшие до 1 января 2016 года)</t>
  </si>
  <si>
    <t>10501050012100110</t>
  </si>
  <si>
    <t>Минимальный налог, зачисляемый в бюджеты субъектов Российской Федерации (за налоговые периоды, истекшие до 1 января 2016 года) (пени по соответствующему платежу)</t>
  </si>
  <si>
    <t>10502000020000110</t>
  </si>
  <si>
    <t>Единый налог на вмененный доход для отдельных видов деятельности</t>
  </si>
  <si>
    <t>10502010020000110</t>
  </si>
  <si>
    <t>10502010021000110</t>
  </si>
  <si>
    <t>Единый налог на вмененный доход для отдельных видов деятельности (сумма платежа (перерасчеты, недоимка и задолженность по соответствующему платежу, в том числе по отмененному)</t>
  </si>
  <si>
    <t>10502010022100110</t>
  </si>
  <si>
    <t>Единый налог на вмененный доход для отдельных видов деятельности (пени по соответствующему платежу)</t>
  </si>
  <si>
    <t>10502010023000110</t>
  </si>
  <si>
    <t>Единый налог на вмененный доход для отдельных видов деятельности (суммы денежных взысканий (штрафов) по соответствующему платежу согласно законодательству Российской Федерации)</t>
  </si>
  <si>
    <t>10503000010000110</t>
  </si>
  <si>
    <t>Единый сельскохозяйственный налог</t>
  </si>
  <si>
    <t>10503010010000110</t>
  </si>
  <si>
    <t>10503010011000110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</si>
  <si>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</si>
  <si>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10503010012100110</t>
  </si>
  <si>
    <t>Единый сельскохозяйственный налог (пени по соответствующему платежу)</t>
  </si>
  <si>
    <t>10503010013000110</t>
  </si>
  <si>
    <t>Единый сельскохозяйственный налог (суммы денежных взысканий (штрафов) по соответствующему платежу согласно законодательству Российской Федерации)</t>
  </si>
  <si>
    <t>10800000000000000</t>
  </si>
  <si>
    <t>ГОСУДАРСТВЕННАЯ ПОШЛИНА</t>
  </si>
  <si>
    <t>10803000010000110</t>
  </si>
  <si>
    <t>Государственная пошлина по делам, рассматриваемым в судах общей юрисдикции, мировыми судьями</t>
  </si>
  <si>
    <t>10803010010000110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</si>
  <si>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</si>
  <si>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10803010011000110</t>
  </si>
  <si>
    <t>10803010014000110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</si>
  <si>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(прочие поступления)</t>
  </si>
  <si>
    <t>11100000000000000</t>
  </si>
  <si>
    <t>ДОХОДЫ ОТ ИСПОЛЬЗОВАНИЯ ИМУЩЕСТВА, НАХОДЯЩЕГОСЯ В ГОСУДАРСТВЕННОЙ И МУНИЦИПАЛЬНОЙ СОБСТВЕННОСТИ</t>
  </si>
  <si>
    <t>11105000000000120</t>
  </si>
  <si>
    <t>11105010000000120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</si>
  <si>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</si>
  <si>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11105013050000120</t>
  </si>
  <si>
    <t>11105013051000120</t>
  </si>
  <si>
    <t>11105013052000120</t>
  </si>
  <si>
    <t>11105020000000120</t>
  </si>
  <si>
    <t>11105025050000120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</si>
  <si>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</si>
  <si>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11105025051000120</t>
  </si>
  <si>
    <t>11105025052000120</t>
  </si>
  <si>
    <t>11105070000000120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</si>
  <si>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</si>
  <si>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11105075050000120</t>
  </si>
  <si>
    <t>Доходы от сдачи в аренду имущества, составляющего казну муниципальных районов (за исключением земельных участков)</t>
  </si>
  <si>
    <t>11105300000000120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</si>
  <si>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</si>
  <si>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11105320000000120</t>
  </si>
  <si>
    <t>Плата по соглашениям об установлении сервитута в отношении земельных участков после разграничения государственной собственности на землю</t>
  </si>
  <si>
    <t>11105325050000120</t>
  </si>
  <si>
    <t>11109000000000120</t>
  </si>
  <si>
    <t>11109040000000120</t>
  </si>
  <si>
    <t>11109045050000120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</si>
  <si>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</si>
  <si>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11200000000000000</t>
  </si>
  <si>
    <t>ПЛАТЕЖИ ПРИ ПОЛЬЗОВАНИИ ПРИРОДНЫМИ РЕСУРСАМИ</t>
  </si>
  <si>
    <t>11201000010000120</t>
  </si>
  <si>
    <t>Плата за негативное воздействие на окружающую среду</t>
  </si>
  <si>
    <t>11201010010000120</t>
  </si>
  <si>
    <t>Плата за выбросы загрязняющих веществ в атмосферный воздух стационарными объектами</t>
  </si>
  <si>
    <t>11201010016000120</t>
  </si>
  <si>
    <t>Плата за выбросы загрязняющих веществ в атмосферный воздух стационарными объектами (федеральные государственные органы, Банк России, органы управления государственными внебюджетными фондами Российской Федерации)</t>
  </si>
  <si>
    <t>11201030010000120</t>
  </si>
  <si>
    <t>Плата за сбросы загрязняющих веществ в водные объекты</t>
  </si>
  <si>
    <t>11201030016000120</t>
  </si>
  <si>
    <t>Плата за сбросы загрязняющих веществ в водные объекты (федеральные государственные органы, Банк России, органы управления государственными внебюджетными фондами Российской Федерации)</t>
  </si>
  <si>
    <t>11201040010000120</t>
  </si>
  <si>
    <t>Плата за размещение отходов производства и потребления</t>
  </si>
  <si>
    <t>11201041010000120</t>
  </si>
  <si>
    <t>Плата за размещение отходов производства</t>
  </si>
  <si>
    <t>11201041016000120</t>
  </si>
  <si>
    <t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</t>
  </si>
  <si>
    <t>11201042010000120</t>
  </si>
  <si>
    <t>Плата за размещение твердых коммунальных отходов</t>
  </si>
  <si>
    <t>11201042016000120</t>
  </si>
  <si>
    <t>Плата за размещение твердых коммунальных отходов (федеральные государственные органы, Банк России, органы управления государственными внебюджетными фондами Российской Федерации)</t>
  </si>
  <si>
    <t>11201070010000120</t>
  </si>
  <si>
    <t>Плата за выбросы загрязняющих веществ, образующихся при сжигании на факельных установках и (или) рассеивании попутного нефтяного газа</t>
  </si>
  <si>
    <t>11201070016000120</t>
  </si>
  <si>
    <t>11300000000000000</t>
  </si>
  <si>
    <t>ДОХОДЫ ОТ ОКАЗАНИЯ ПЛАТНЫХ УСЛУГ И КОМПЕНСАЦИИ ЗАТРАТ ГОСУДАРСТВА</t>
  </si>
  <si>
    <t>11301000000000130</t>
  </si>
  <si>
    <t>Доходы от оказания платных услуг (работ)</t>
  </si>
  <si>
    <t>11301990000000130</t>
  </si>
  <si>
    <t>Прочие доходы от оказания платных услуг (работ)</t>
  </si>
  <si>
    <t>11301995050000130</t>
  </si>
  <si>
    <t>Прочие доходы от оказания платных услуг (работ) получателями средств бюджетов муниципальных районов</t>
  </si>
  <si>
    <t>11302000000000130</t>
  </si>
  <si>
    <t>Доходы от компенсации затрат государства</t>
  </si>
  <si>
    <t>11302990000000130</t>
  </si>
  <si>
    <t>Прочие доходы от компенсации затрат государства</t>
  </si>
  <si>
    <t>11302995050000130</t>
  </si>
  <si>
    <t>Прочие доходы от компенсации затрат бюджетов муниципальных районов</t>
  </si>
  <si>
    <t>11400000000000000</t>
  </si>
  <si>
    <t>ДОХОДЫ ОТ ПРОДАЖИ МАТЕРИАЛЬНЫХ И НЕМАТЕРИАЛЬНЫХ АКТИВОВ</t>
  </si>
  <si>
    <t>11402000000000000</t>
  </si>
  <si>
    <t>11402050050000410</t>
  </si>
  <si>
    <t>11402053050000410</t>
  </si>
  <si>
    <t>11406000000000430</t>
  </si>
  <si>
    <t>Доходы от продажи земельных участков, находящихся в государственной и муниципальной собственности</t>
  </si>
  <si>
    <t>11406010000000430</t>
  </si>
  <si>
    <t>Доходы от продажи земельных участков, государственная собственность на которые не разграничена</t>
  </si>
  <si>
    <t>11406013050000430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</si>
  <si>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</si>
  <si>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11406020000000430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</si>
  <si>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</si>
  <si>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11406025050000430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</si>
  <si>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</si>
  <si>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11600000000000000</t>
  </si>
  <si>
    <t>ШТРАФЫ, САНКЦИИ, ВОЗМЕЩЕНИЕ УЩЕРБА</t>
  </si>
  <si>
    <t>11601000010000140</t>
  </si>
  <si>
    <t>Денежные взыскания (штрафы) за нарушение обязательных требований государственных стандартов, правил обязательной сертификации, нарушение требований нормативных документов по обеспечению единства измерений</t>
  </si>
  <si>
    <t>11601063010000140</t>
  </si>
  <si>
    <t>11601073010000140</t>
  </si>
  <si>
    <t>11601083010000140</t>
  </si>
  <si>
    <t>11601143010000140</t>
  </si>
  <si>
    <t>11601153010000140</t>
  </si>
  <si>
    <t>11601173010000140</t>
  </si>
  <si>
    <t>11601193010000140</t>
  </si>
  <si>
    <t>11601203010000140</t>
  </si>
  <si>
    <t>11607000050000140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</si>
  <si>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</t>
  </si>
  <si>
    <t>11607010050000140</t>
  </si>
  <si>
    <t>11607090050000140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</si>
  <si>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района</t>
  </si>
  <si>
    <t>11610000010000140</t>
  </si>
  <si>
    <t>Денежные взыскания (штрафы) за нарушение законодательства Российской Федерации о государственном оборонном заказе</t>
  </si>
  <si>
    <t>11610123010051140</t>
  </si>
  <si>
    <t>11610000050000140</t>
  </si>
  <si>
    <t>Платежи в целях возмещения причиненного ущерба (убытков)</t>
  </si>
  <si>
    <t>11610032050000140</t>
  </si>
  <si>
    <t>Прочее возмещение ущерба, причиненного муниципальному имуществу муниципального района (за исключением имущества, закрепленного за муниципальными бюджетными (автономными) учреждениями, унитарными предприятиями)</t>
  </si>
  <si>
    <t>11610123010000140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</si>
  <si>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действующим до 1 января 2020 года</t>
  </si>
  <si>
    <t>11611000010000140</t>
  </si>
  <si>
    <t>Денежные взыскания (штрафы) за нарушение законодательства Российской Федерации об использовании атомной энергии</t>
  </si>
  <si>
    <t>11611050010000140</t>
  </si>
  <si>
    <t>20000000000000000</t>
  </si>
  <si>
    <t>БЕЗВОЗМЕЗДНЫЕ ПОСТУПЛЕНИЯ</t>
  </si>
  <si>
    <t>20200000000000000</t>
  </si>
  <si>
    <t>БЕЗВОЗМЕЗДНЫЕ ПОСТУПЛЕНИЯ ОТ ДРУГИХ БЮДЖЕТОВ БЮДЖЕТНОЙ СИСТЕМЫ РОССИЙСКОЙ ФЕДЕРАЦИИ</t>
  </si>
  <si>
    <t>20210000000000150</t>
  </si>
  <si>
    <t>Дотации бюджетам бюджетной системы Российской Федерации</t>
  </si>
  <si>
    <t>20215002000000150</t>
  </si>
  <si>
    <t>Дотации бюджетам на поддержку мер по обеспечению сбалансированности бюджетов</t>
  </si>
  <si>
    <t>20215002050000150</t>
  </si>
  <si>
    <t>20219999000000150</t>
  </si>
  <si>
    <t>Прочие дотации</t>
  </si>
  <si>
    <t>20219999050000150</t>
  </si>
  <si>
    <t>20220000000000150</t>
  </si>
  <si>
    <t>Субсидии бюджетам бюджетной системы Российской Федерации (межбюджетные субсидии)</t>
  </si>
  <si>
    <t>20225304050000150</t>
  </si>
  <si>
    <t>20225497000000150</t>
  </si>
  <si>
    <t>Субсидии бюджетам на реализацию мероприятий по обеспечению жильем молодых семей</t>
  </si>
  <si>
    <t>20225497050000150</t>
  </si>
  <si>
    <t>Субсидии бюджетам муниципальных районов на реализацию мероприятий по обеспечению жильем молодых семей</t>
  </si>
  <si>
    <t>20229999000000150</t>
  </si>
  <si>
    <t>Прочие субсидии</t>
  </si>
  <si>
    <t>20229999050000150</t>
  </si>
  <si>
    <t>Прочие субсидии бюджетам муниципальных районов</t>
  </si>
  <si>
    <t>20229999051036150</t>
  </si>
  <si>
    <t>20229999051048150</t>
  </si>
  <si>
    <t>20229999051049150</t>
  </si>
  <si>
    <t>20229999051060150</t>
  </si>
  <si>
    <t>20229999052138150</t>
  </si>
  <si>
    <t>20229999057412150</t>
  </si>
  <si>
    <t>20229999057413150</t>
  </si>
  <si>
    <t>20229999057427150</t>
  </si>
  <si>
    <t>20229999057442150</t>
  </si>
  <si>
    <t>20229999057456150</t>
  </si>
  <si>
    <t>Субсидии бюджетам муниципальных образований на поддержку деятельности муниципальных молодежных центров в рамках подпрограммы «Вовлечение молодежи в социальную практику» государственной программы Красноярского края «Молодежь Красноярского края в XXI веке»</t>
  </si>
  <si>
    <t>20229999057466150</t>
  </si>
  <si>
    <t>20229999057488150</t>
  </si>
  <si>
    <t>20229999057508150</t>
  </si>
  <si>
    <t>20229999057509150</t>
  </si>
  <si>
    <t>20229999057555150</t>
  </si>
  <si>
    <t>20229999057563150</t>
  </si>
  <si>
    <t>20229999057571150</t>
  </si>
  <si>
    <t>20229999057575150</t>
  </si>
  <si>
    <t>20229999057607150</t>
  </si>
  <si>
    <t>20229999057645150</t>
  </si>
  <si>
    <t>20229999057741150</t>
  </si>
  <si>
    <t>20229999057749150</t>
  </si>
  <si>
    <t>20229999057840150</t>
  </si>
  <si>
    <t>20230000000000150</t>
  </si>
  <si>
    <t>Субвенции бюджетам бюджетной системы Российской Федерации</t>
  </si>
  <si>
    <t>20230024000000150</t>
  </si>
  <si>
    <t>Субвенции местным бюджетам на выполнение передаваемых полномочий субъектов Российской Федерации</t>
  </si>
  <si>
    <t>20230024050000150</t>
  </si>
  <si>
    <t>Субвенции бюджетам муниципальных районов на выполнение передаваемых полномочий субъектов Российской Федерации</t>
  </si>
  <si>
    <t>20230024050289150</t>
  </si>
  <si>
    <t>20230024057408150</t>
  </si>
  <si>
    <t>20230024057409150</t>
  </si>
  <si>
    <t>20230024057429150</t>
  </si>
  <si>
    <t>20230024057514150</t>
  </si>
  <si>
    <t>20230024057517150</t>
  </si>
  <si>
    <t>20230024057518150</t>
  </si>
  <si>
    <t>20230024057519150</t>
  </si>
  <si>
    <t>20230024057552150</t>
  </si>
  <si>
    <t>20230024057554150</t>
  </si>
  <si>
    <t>20230024057564150</t>
  </si>
  <si>
    <t>20230024057566150</t>
  </si>
  <si>
    <t>20230024057570150</t>
  </si>
  <si>
    <t>20230024057587150</t>
  </si>
  <si>
    <t>20230024057588150</t>
  </si>
  <si>
    <t>20230024057601150</t>
  </si>
  <si>
    <t>20230024057604150</t>
  </si>
  <si>
    <t>20230024057649150</t>
  </si>
  <si>
    <t>Субвенции бюджетам муниципальных образований на организацию отдыха детей в каникулярное время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</si>
  <si>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20230029000000150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</si>
  <si>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</si>
  <si>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20230029050000150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</si>
  <si>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</si>
  <si>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20235118000000150</t>
  </si>
  <si>
    <t>Субвенции бюджетам на осуществление первичного воинского учета на территориях, где отсутствуют военные комиссариаты</t>
  </si>
  <si>
    <t>20235118050000150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</si>
  <si>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</si>
  <si>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>20235120000000150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</si>
  <si>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</si>
  <si>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20235120050000150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</si>
  <si>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</si>
  <si>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20240000000000150</t>
  </si>
  <si>
    <t>Иные межбюджетные трансферты</t>
  </si>
  <si>
    <t>20240014000000150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</si>
  <si>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</si>
  <si>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20240014050000150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</si>
  <si>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</si>
  <si>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20240014050001150</t>
  </si>
  <si>
    <t>Прочие безвозмездные поступления в бюджеты муниципальных районов от бюджетов поселений в части переданных полномочий по организации исполнения бюджета поселения и контроль за исполнением бюджета поселения</t>
  </si>
  <si>
    <t>20240014050002150</t>
  </si>
  <si>
    <t>Прочие безвозмездные поступления в бюджеты муниципальных районов от бюджетов поселений в части переданных полномочий в области культуры, молодежи и спорта</t>
  </si>
  <si>
    <t>20240014050003150</t>
  </si>
  <si>
    <t>Прочие безвозмездные поступления в бюджеты муниципальных районов от бюджетов поселений в части переданных полномочий в области мобилизационной подготовки</t>
  </si>
  <si>
    <t>20240014050004150</t>
  </si>
  <si>
    <t>Прочие безвозмездные поступления в бюджеты муниципальных районов от бюджетов поселений в части переданных полномочий по формированию и размещению муниципального заказа на поставку товаров, выполнение работ, оказание услуг</t>
  </si>
  <si>
    <t>20240014050006150</t>
  </si>
  <si>
    <t>Прочие безвозмездные поступления в бюджеты муниципальных районов от бюджетов поселений в части передаваемых полномочий по осуществлению внешнего муниципального финансового контроля</t>
  </si>
  <si>
    <t>20240014050007150</t>
  </si>
  <si>
    <t>Прочие безвозмездные поступления в бюджеты муниципальных районов от бюджетов поселений в части передаваемых полномочий в области физкультуры и школьного спорта</t>
  </si>
  <si>
    <t>20240014050009150</t>
  </si>
  <si>
    <t>Межбюджетные трансферты, передаваемые бюджетам муниципальных районов из бюджетов поселения в части передаваемых полномочий на капитальный ремонт и ремонт автомобильных дорог общего пользования местного значения</t>
  </si>
  <si>
    <t>20245303050000150</t>
  </si>
  <si>
    <t>20245519050000150</t>
  </si>
  <si>
    <t>20249999000000150</t>
  </si>
  <si>
    <t>Прочие межбюджетные трансферты, передаваемые бюджетам</t>
  </si>
  <si>
    <t>20249999050000150</t>
  </si>
  <si>
    <t>Прочие межбюджетные трансферты, передаваемые бюджетам муниципальных районов</t>
  </si>
  <si>
    <t>20249999055519150</t>
  </si>
  <si>
    <t>20249999055853150</t>
  </si>
  <si>
    <t>20249999057424150</t>
  </si>
  <si>
    <t>20249999057745150</t>
  </si>
  <si>
    <t>21800000000000000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</si>
  <si>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</si>
  <si>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21800000000000150</t>
  </si>
  <si>
    <t>21800000050000150</t>
  </si>
  <si>
    <t>21860010050000150</t>
  </si>
  <si>
    <t>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</t>
  </si>
  <si>
    <t>21900000000000000</t>
  </si>
  <si>
    <t>ВОЗВРАТ ОСТАТКОВ СУБСИДИЙ, СУБВЕНЦИЙ И ИНЫХ МЕЖБЮДЖЕТНЫХ ТРАНСФЕРТОВ, ИМЕЮЩИХ ЦЕЛЕВОЕ НАЗНАЧЕНИЕ, ПРОШЛЫХ ЛЕТ</t>
  </si>
  <si>
    <t>21900000050000150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</si>
  <si>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</si>
  <si>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21960010050000150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</si>
  <si>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</si>
  <si>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Итого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</si>
  <si>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</t>
  </si>
  <si>
    <t xml:space="preserve"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</si>
  <si>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</si>
  <si>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 (сумма платежа (перерасчеты, недоимка и задол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</si>
  <si>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 (суммы денежных взысканий (штрафов) по соотве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</si>
  <si>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(сумма платежа (перерасчеты, недоимка и задолженность по соответствующему платежу, в том числе по отмененном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</si>
  <si>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</si>
  <si>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</si>
  <si>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</si>
  <si>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учреждений), сум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</si>
  <si>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учреждений), пен</t>
  </si>
  <si>
    <t>Плата по соглашениям об установлении сервитута, заключенным органами местного самоуправления муниципальных районов, государственными или муниципальными предприятиями либо государственными или муниципальными учреждениями в отношении земельных участков, нах</t>
  </si>
  <si>
    <t xml:space="preserve"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</si>
  <si>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</t>
  </si>
  <si>
    <t>Плата за выбросы загрязняющих веществ, образующихся при сжигании на факельных установках и (или) рассеивании попутного нефтяного газа (федеральные государственные органы, Банк России, органы управления государственными внебюджетными фондами Российской Фед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</si>
  <si>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</si>
  <si>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</si>
  <si>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</si>
  <si>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</si>
  <si>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</si>
  <si>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</si>
  <si>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</t>
  </si>
  <si>
    <t xml:space="preserve"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</si>
  <si>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</si>
  <si>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</si>
  <si>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судьями федеральных судов, до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</si>
  <si>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(доходы бюджетов муниципальных рай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</si>
  <si>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</t>
  </si>
  <si>
    <t>Дотации бюджетам муниципальных образований края на поддержку мер по обеспечению сбалансированности бюджетов муниципальных образований края в рамках подпрограммы «Создание условий для эффективного и ответственного управления муниципальными финансами, повыш</t>
  </si>
  <si>
    <t xml:space="preserve">Дотации бюджетам муниципальных образований края на частичную компенсацию расходов на оплату труда работников муниципальных учреждений в рамках подпрограммы "Создание условий для эффективного и ответственного управления муниципальными финансами, повышения </t>
  </si>
  <si>
    <t>Субсидии бюджетам муниципальных образований края на софинансирование организации и обеспечения обучающихся по образовательным программам начального общего образования в муниципальных образовательных организациях, за исключением обучающихся с ограниченными</t>
  </si>
  <si>
    <t>Субсидии бюджетам муниципальных образований Красноярского края на частичное финансирование (возмещение) расходов на повышение с 1 июня 2020 года размеров оплаты труда отдельным категориям работников бюджетной сферы Красноярского края по министерству финан</t>
  </si>
  <si>
    <t>Субсидии бюджетам муниципальных образований Красноярского края на частичное финансирование (возмещение) расходов на повышение размеров оплаты труда отдельным категориям работников бюджетной сферы Красноярского края, для которых указами Президента Российск</t>
  </si>
  <si>
    <t>Субсидии бюджетам муниципальных образований Красноярского края на частичное финансирование (возмещение) расходов на региональные выплаты и выплаты, обеспечивающие уровень заработной платы работников бюджетной сферы не ниже размера минимальной заработной п</t>
  </si>
  <si>
    <t>Субсидии бюджетам муниципальных образований на реализацию мероприятий, направленных на повышение безопасности дорожного движения, за счет средств дорожного фонда Красноярского края в рамках подпрограммы "Региональные проекты в области дорожного хозяйства,</t>
  </si>
  <si>
    <t>Государственная поддержка художественных народных ремесел и декоративно-прикладного искусства на территории Красноярского края в рамках подпрограммы "Поддержка искусства и народного творчества" государственной программы Красноярского края "Развитие культу</t>
  </si>
  <si>
    <t>Субсидии бюджетам муниципальных образований края на обеспечение первичных мер пожарной безопасности в рамках подпрограммы «Предупреждение, спасение, помощь населению в чрезвычайных ситуациях» государственной программы Красноярского края «Защита от чрезвыч</t>
  </si>
  <si>
    <t>Субсидии бюджетам муниципальных образований края на частичное финансирование (возмещение) расходов на содержание единых дежурно-диспетчерских служб муниципальных образований Красноярского края в рамках подпрограммы «Предупреждение, спасение, помощь населе</t>
  </si>
  <si>
    <t>Субсидии бюджетам муниципальных образований района на обустройство участков улично-дорожной сети вблизи образовательных организаций для обеспечения безопасности дорожного движения, за счет средств дорожного фонда Красноярского края в рамках подпрограммы "</t>
  </si>
  <si>
    <t>Субсидии бюджетам муниципальных районов, муниципальных и городских округов на организацию бесплатного горячего питания обучающихся, получающих начальное общее образование в муниципальных образовательных организациях, в рамках подпрограммы «Развитие дошкол</t>
  </si>
  <si>
    <t>Субсидии бюджетам муниципальных образований на подготовку документов территориального планирования и градостроительного зонирования (внесение в них изменений), на разработку документации по планировке территории в рамках подпрограммы "Стимулирование жилищ</t>
  </si>
  <si>
    <t>Субсидии бюджетам муниципальных образований на комплектование книжных фондов библиотек муниципальных образований Красноярского края в рамках подпрограммы «Обеспечение реализации государственной программы и прочие мероприятия» государственной программы Кра</t>
  </si>
  <si>
    <t>Субсидии бюджетам муниципальных образований на содержание автомобильных дорог общего пользования местного значения за счет средств дорожного фонда Красноярского края в рамках подпрограммы «Дороги Красноярья» государственной программы Красноярского края «Р</t>
  </si>
  <si>
    <t>Субсидии бюджетам муниципальных образований на капитальный ремонт и ремонт автомобильных дорог общего пользования местного значения за счет средств дорожного фонда Красноярского края в рамках подпрограммы «Дороги Красноярья» государственной программы Крас</t>
  </si>
  <si>
    <t>Субсидии бюджетам муниципальных образований на организацию и проведение акарицидных обработок мест массового отдыха населения в рамках подпрограммы «Профилактика заболеваний и формирование здорового образа жизни. Развитие первичной медико-санитарной помощ</t>
  </si>
  <si>
    <t>Субсидии бюджетам муниципальных образований на проведение работ в общеобразовательных организациях с целью приведения зданий и сооружений в соответствие требованиям надзорных органов в рамках подпрограммы "Развитие дошкольного, общего и дополнительного об</t>
  </si>
  <si>
    <t>Субсидии бюджетам муниципальных образований на финансирование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</t>
  </si>
  <si>
    <t>Субсидии бюджетам муниципальных образований края на строительство, и (или) реконструкцию, и (или) ремонт объектов электроснабжения, водоснабжения, находящихся в собственности муниципальных образований, для обеспечения подключения некоммерческих товарищест</t>
  </si>
  <si>
    <t>Субсидии бюджетам муниципальных образований для реализации мероприятий, предусмотренных муниципальными программами развития субъектов малого и среднего предпринимательства, в рамках подпрограммы "Развитие субъектов малого и среднего предпринимательства" г</t>
  </si>
  <si>
    <t>Субсидии бюджетам муниципальных образований на создание условий для обеспечения услугами связи в малочисленных и труднодоступных населенных пунктах края в рамках подпрограммы "Инфраструктура информационного общества и электронного правительства" государст</t>
  </si>
  <si>
    <t>Субсидии бюджетам муниципальных образований края на реализацию проектов по благоустройству территорий сельских населенных пунктов и городских поселений с численностью населения не более 10000 человек, инициированных гражданами соответствующего населенного</t>
  </si>
  <si>
    <t>Субсидии бюджетам муниципальных образований края для реализации проектов по решению вопросов местного значения сельских поселений в рамках подпрограммы "Поддержка муниципальных проектов по благоустройству территорий и повышению активности населения в реше</t>
  </si>
  <si>
    <t>Субсидии бюджетам муниципальных образований на 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качества, в рамках подпрограммы "Подд</t>
  </si>
  <si>
    <t>Субвенции бюджетам муниципальных образований на организацию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 7-2988) в рамках подпр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</si>
  <si>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</si>
  <si>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</t>
  </si>
  <si>
    <t>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(в соответствии с Законом края от 30 янва</t>
  </si>
  <si>
    <t xml:space="preserve"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 в рамках непрограммных расходов органов </t>
  </si>
  <si>
    <t>Субвенции бюджетам муниципальных районов края на выполнение отдельных государственных полномочий по решению вопросов поддержки сельскохозяйственного производства (в соответствии с Законом края от 27 декабря 2005 года № 17-4397) в рамках подпрограммы «Обес</t>
  </si>
  <si>
    <t>Субвенции бюджетам муниципальных районов и городских округов края на выполнение отдельных государственных полномочий по организации проведения мероприятий по отлову и содержанию безнадзорных животных (в соответствии с Законом края от 13 июня 2013 года № 4</t>
  </si>
  <si>
    <t>Субвенции бюджетам муниципальных образований на осуществление государственных полномочий в области архивного дела, переданных органам местного самоуправления Красноярского края (в соответствии с Законом края от 21 декабря 2010 года № 11-5564), в рамках по</t>
  </si>
  <si>
    <t xml:space="preserve">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в отношении несовершеннолетних (в соответствии с Законом края от 20 декабря 2007 года № 4-1089) </t>
  </si>
  <si>
    <t>Субвенции бюджетам муниципальных образований на 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</t>
  </si>
  <si>
    <t xml:space="preserve">Субвенции бюджетам муниципальных образований 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 (в соответствии </t>
  </si>
  <si>
    <t>Субвенции бюджетам муниципальных образований на реализацию отдельных мер по обеспечению ограничения платы граждан за коммунальные услуги (в соответствии с Законом края от 1 декабря 2014 года № 7-2839) в рамках подпрограммы «Обеспечение доступности платы г</t>
  </si>
  <si>
    <t xml:space="preserve">Субвенции бюджетам муниципальных образований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 (в соответствии с Законом края от 24 декабря 2009 </t>
  </si>
  <si>
    <t>Субвенции бюджетам муниципальных районов на реализацию государственных полномочий по расчету и предоставлению дотаций поселениям, входящим в состав муниципального района края (в соответствии с Законом края от 29 ноября 2005 года № 16-4081), в рамках подпр</t>
  </si>
  <si>
    <t>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(в соответствии с Законом края от 26 декабря 2006 года № 21-5589) по мини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</si>
  <si>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в рамках подпрограммы "Развитие дошкольного, общего и дополнительного образования" государственной програ</t>
  </si>
  <si>
    <t>Государственная поддержка отрасли культуры (поддержка лучших работников сельских учреждений культуры) в рамках подпрограммы "Обеспечение реализации государственной программы и прочие мероприятия" государственной программы Красноярского края "Развитие куль</t>
  </si>
  <si>
    <t>Реализация мероприятий, связанных с обеспечением санитарно-эпидемиологической безопасности при подготовке к проведению общероссийского голосования по вопросу одобрения изменений в Конституцию Российской Федерации, за счет средств резервного фонда Правител</t>
  </si>
  <si>
    <t>Предоставление иных межбюджетных трансфертов на осуществление ликвидационных мероприятий, связанных с прекращением исполнения органами местного самоуправления отдельных муниципальных образований края государственных полномочий (в соответствии с законами к</t>
  </si>
  <si>
    <t>Предоставление иных межбюджетных трансфертов бюджетам муниципальных образований за содействие развитию налогового потенциала в рамках подпрограммы "Содействие развитию налогового потенциала муниципальных образований" государственной программы Красноярског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</si>
  <si>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</t>
  </si>
  <si>
    <t>Доходы бюджетов муниципальных районов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</t>
  </si>
  <si>
    <t>Наименование КФСР</t>
  </si>
  <si>
    <t>Ассигнования 2020 год</t>
  </si>
  <si>
    <t>Расход по ЛС</t>
  </si>
  <si>
    <t>01</t>
  </si>
  <si>
    <t>02</t>
  </si>
  <si>
    <t>Функционирование высшего должностного лица субъекта Российской Федерации и муниципального образования</t>
  </si>
  <si>
    <t>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</si>
  <si>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</si>
  <si>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</si>
  <si>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</si>
  <si>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05</t>
  </si>
  <si>
    <t>Судебная система</t>
  </si>
  <si>
    <t>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</si>
  <si>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</si>
  <si>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Обеспечение проведения выборов и референдумов</t>
  </si>
  <si>
    <t>11</t>
  </si>
  <si>
    <t>Резервные фонды</t>
  </si>
  <si>
    <t>13</t>
  </si>
  <si>
    <t>Другие общегосударственные вопросы</t>
  </si>
  <si>
    <t>Мобилизационная и вневойсковая подготовка</t>
  </si>
  <si>
    <t>09</t>
  </si>
  <si>
    <t>Защита населения и территории от чрезвычайных ситуаций природного и техногенного характера, гражданская оборона</t>
  </si>
  <si>
    <t>10</t>
  </si>
  <si>
    <t>Обеспечение пожарной безопасности</t>
  </si>
  <si>
    <t>14</t>
  </si>
  <si>
    <t>Другие вопросы в области национальной безопасности и правоохранительной деятельности</t>
  </si>
  <si>
    <t>Сельское хозяйство и рыболовство</t>
  </si>
  <si>
    <t>08</t>
  </si>
  <si>
    <t>Транспорт</t>
  </si>
  <si>
    <t>Дорожное хозяйство (дорожные фонды)</t>
  </si>
  <si>
    <t>Связь и информатика</t>
  </si>
  <si>
    <t>Другие вопросы в области национальной экономики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</si>
  <si>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</si>
  <si>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</si>
  <si>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</si>
  <si>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Охрана объектов растительного и животного мира и среды их обитания</t>
  </si>
  <si>
    <t>Дошкольное образование</t>
  </si>
  <si>
    <t>Общее образование</t>
  </si>
  <si>
    <t>Дополнительное образование детей</t>
  </si>
  <si>
    <t>Молодежная политика</t>
  </si>
  <si>
    <t>Другие вопросы в области образования</t>
  </si>
  <si>
    <t>Культура</t>
  </si>
  <si>
    <t>Другие вопросы в области культуры, кинематографии</t>
  </si>
  <si>
    <t>Другие вопросы в области здравоохранения</t>
  </si>
  <si>
    <t>Пенсионное обеспечение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</si>
  <si>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</si>
  <si>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</si>
  <si>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</si>
  <si>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Массовый спорт</t>
  </si>
  <si>
    <t>Обслуживание государственного (муниципального) внутреннего долга</t>
  </si>
  <si>
    <t>Дотации на выравнивание бюджетной обеспеченности субъектов Российской Федерации и муниципальных образований</t>
  </si>
  <si>
    <t>Иные дотации</t>
  </si>
  <si>
    <t>Прочие межбюджетные трансферты общего характера</t>
  </si>
  <si>
    <t>ДОХОДЫ</t>
  </si>
  <si>
    <t>ИСПОЛНЕНИЕ РАЙОННОГО БЮДЖЕТА ЗА сентябрь  2020 ГОДА</t>
  </si>
  <si>
    <t>РАСХОДЫ</t>
  </si>
  <si>
    <t>0102</t>
  </si>
  <si>
    <t>0103</t>
  </si>
  <si>
    <t>0104</t>
  </si>
  <si>
    <t>0105</t>
  </si>
  <si>
    <t>0106</t>
  </si>
  <si>
    <t>0107</t>
  </si>
  <si>
    <t>0111</t>
  </si>
  <si>
    <t>0113</t>
  </si>
  <si>
    <t>0203</t>
  </si>
  <si>
    <t>0310</t>
  </si>
  <si>
    <t>0314</t>
  </si>
  <si>
    <t>0405</t>
  </si>
  <si>
    <t>0408</t>
  </si>
  <si>
    <t>0409</t>
  </si>
  <si>
    <t>0410</t>
  </si>
  <si>
    <t>0412</t>
  </si>
  <si>
    <t>0502</t>
  </si>
  <si>
    <t>0503</t>
  </si>
  <si>
    <t>0505</t>
  </si>
  <si>
    <t>0603</t>
  </si>
  <si>
    <t>0700</t>
  </si>
  <si>
    <t>0701</t>
  </si>
  <si>
    <t>0702</t>
  </si>
  <si>
    <t>0703</t>
  </si>
  <si>
    <t>0707</t>
  </si>
  <si>
    <t>0709</t>
  </si>
  <si>
    <t>0801</t>
  </si>
  <si>
    <t>0804</t>
  </si>
  <si>
    <t>0909</t>
  </si>
  <si>
    <t>1001</t>
  </si>
  <si>
    <t>1003</t>
  </si>
  <si>
    <t>1004</t>
  </si>
  <si>
    <t>1006</t>
  </si>
  <si>
    <t>1102</t>
  </si>
  <si>
    <t>1301</t>
  </si>
  <si>
    <t>1401</t>
  </si>
  <si>
    <t>1402</t>
  </si>
  <si>
    <t>1403</t>
  </si>
  <si>
    <t>Раздел/Подраздел</t>
  </si>
  <si>
    <t>0309</t>
  </si>
  <si>
    <t>ДЕФИЦИТ РАЙОННОГО БЮДЖЕТА</t>
  </si>
  <si>
    <t>ИСТОЧНИКИ ВНУТРЕННЕГО ФИНАНСИРОВАНИЯ ДЕФИЦИТА РАЙОННОГО БЮДЖЕТА</t>
  </si>
  <si>
    <t>094   01   02   00   00   00   0000   000</t>
  </si>
  <si>
    <t>Кредиты от кредитных организаций в валюте Российской Федерации</t>
  </si>
  <si>
    <t>094   01   02   00   00   00   0000   700</t>
  </si>
  <si>
    <t>Получение кредитов от кредитных организаций в валюте Российской Федерации</t>
  </si>
  <si>
    <t>094   01   02   00   00   05   0000   710</t>
  </si>
  <si>
    <t>Получение кредитов от кредитных организаций бюджетом муниципального района в валюте Российской Федерации</t>
  </si>
  <si>
    <t>094   01   02   00   00   00   0000   800</t>
  </si>
  <si>
    <t>Погашение кредитов, предоставленных кредитными организациями в валюте Российской Федерации</t>
  </si>
  <si>
    <t>094   01   02   00   00   05   0000   810</t>
  </si>
  <si>
    <t>Погашение бюджетом муниципального района кредитов, предоставленных кредитными организациями в валюте Российской Федерации</t>
  </si>
  <si>
    <t>094   01   03   00   00   00   0000   000</t>
  </si>
  <si>
    <t>Бюджетные кредиты от других бюджетов бюджетной системы Российской Федерации</t>
  </si>
  <si>
    <t>094   01   03   00   00   00   0000   700</t>
  </si>
  <si>
    <t>Получение бюджетных кредитов от других бюджетов системы Российской Федерации в валюте Российской Федерации</t>
  </si>
  <si>
    <t>094   01   03   00   00   05   0000   710</t>
  </si>
  <si>
    <t xml:space="preserve">Получение бюджетных кредитов от других бюджетов системы Российской Федерации бюджетом муниципального района  в валюте Российской Федерации  </t>
  </si>
  <si>
    <t>094   01   03   00   00   00   0000   800</t>
  </si>
  <si>
    <t xml:space="preserve">Погашение бюджетных кредитов, полученных от других бюджетов бюджетной системы Российской Федерации  в валюте Российской Федерации  </t>
  </si>
  <si>
    <t>094   01   03   00   00   05   0000   810</t>
  </si>
  <si>
    <t xml:space="preserve">Погашение бюджетом муниципального района кредитов от других бюджетов бюджетной системы Российской Федерации  в валюте Российской Федерации </t>
  </si>
  <si>
    <t>094   01   05   00   00   00   0000   000</t>
  </si>
  <si>
    <t>Изменение остатков средств на счетах по учету средств бюджета</t>
  </si>
  <si>
    <t>094   01   05   00   00   00   0000   500</t>
  </si>
  <si>
    <t>Увеличение остатков средств бюджетов</t>
  </si>
  <si>
    <t>094   01   05   02   00   00   0000   500</t>
  </si>
  <si>
    <t>Увеличение прочих остатков средств бюджетов</t>
  </si>
  <si>
    <t>094   01   05   02   01   00   0000   510</t>
  </si>
  <si>
    <t>Увеличение прочих остатков денежных средств бюджетов</t>
  </si>
  <si>
    <t>094   01   05   02   01   05   0000   510</t>
  </si>
  <si>
    <t>Увеличение прочих остатков денежных средств бюджетов муниципального района</t>
  </si>
  <si>
    <t>094   01   05   00   00   00   0000   600</t>
  </si>
  <si>
    <t>Уменьшение остатков средств бюджетов</t>
  </si>
  <si>
    <t>094   01   05   02   00   00   0000   600</t>
  </si>
  <si>
    <t>Уменьшение прочих остатков средств бюджетов</t>
  </si>
  <si>
    <t>094   01   05   02   01   00   0000   610</t>
  </si>
  <si>
    <t>Уменьшение прочих остатков денежных средств бюджетов</t>
  </si>
  <si>
    <t>094   01   05   02   01   05   0000   610</t>
  </si>
  <si>
    <t>Уменьшение прочих остатков денежных средств бюджетов муниципального района</t>
  </si>
  <si>
    <t>ИСТОЧНИКИ</t>
  </si>
  <si>
    <t>% выполнения</t>
  </si>
  <si>
    <t>% исполнения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</si>
</sst>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0.0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"/>
    </font>
    <font>
      <b/>
      <sz val="8.5"/>
      <name val="MS Sans Serif"/>
    </font>
    <font>
      <b/>
      <sz val="8"/>
      <name val="Arial Narrow"/>
    </font>
    <font>
      <b/>
      <sz val="8"/>
      <name val="MS Sans Serif"/>
    </font>
    <font>
      <b/>
      <sz val="8"/>
      <name val="Arial Cyr"/>
    </font>
    <font>
      <sz val="8"/>
      <name val="Arial Cyr"/>
    </font>
    <font>
      <b/>
      <sz val="8.5"/>
      <name val="MS Sans Serif"/>
      <family val="2"/>
      <charset val="204"/>
    </font>
    <font>
      <b/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35">
    <xf numFmtId="0" fontId="0" fillId="0" borderId="0" xfId="0"/>
    <xf numFmtId="49" fontId="3" fillId="0" borderId="1" xfId="1" applyNumberFormat="1" applyFont="1" applyBorder="1" applyAlignment="1" applyProtection="1">
      <alignment horizontal="center" vertical="center" wrapText="1"/>
    </xf>
    <xf numFmtId="49" fontId="3" fillId="0" borderId="1" xfId="1" applyNumberFormat="1" applyFont="1" applyBorder="1" applyAlignment="1" applyProtection="1">
      <alignment horizontal="center" vertical="top" wrapText="1"/>
    </xf>
    <xf numFmtId="49" fontId="4" fillId="0" borderId="2" xfId="1" applyNumberFormat="1" applyFont="1" applyBorder="1" applyAlignment="1" applyProtection="1">
      <alignment horizontal="center" vertical="top" wrapText="1"/>
    </xf>
    <xf numFmtId="49" fontId="4" fillId="0" borderId="3" xfId="1" applyNumberFormat="1" applyFont="1" applyBorder="1" applyAlignment="1" applyProtection="1">
      <alignment horizontal="left" vertical="top" wrapText="1"/>
    </xf>
    <xf numFmtId="4" fontId="4" fillId="0" borderId="3" xfId="1" applyNumberFormat="1" applyFont="1" applyBorder="1" applyAlignment="1" applyProtection="1">
      <alignment horizontal="right" vertical="top" wrapText="1"/>
    </xf>
    <xf numFmtId="164" fontId="4" fillId="0" borderId="3" xfId="1" applyNumberFormat="1" applyFont="1" applyBorder="1" applyAlignment="1" applyProtection="1">
      <alignment horizontal="left" vertical="top" wrapText="1"/>
    </xf>
    <xf numFmtId="49" fontId="5" fillId="0" borderId="2" xfId="1" applyNumberFormat="1" applyFont="1" applyBorder="1" applyAlignment="1" applyProtection="1">
      <alignment horizontal="center" vertical="top"/>
    </xf>
    <xf numFmtId="49" fontId="4" fillId="0" borderId="3" xfId="1" applyNumberFormat="1" applyFont="1" applyBorder="1" applyAlignment="1" applyProtection="1">
      <alignment horizontal="left" vertical="top"/>
    </xf>
    <xf numFmtId="4" fontId="4" fillId="0" borderId="3" xfId="1" applyNumberFormat="1" applyFont="1" applyBorder="1" applyAlignment="1" applyProtection="1">
      <alignment horizontal="right" vertical="top"/>
    </xf>
    <xf numFmtId="0" fontId="0" fillId="0" borderId="0" xfId="0" applyAlignment="1">
      <alignment vertical="top"/>
    </xf>
    <xf numFmtId="0" fontId="1" fillId="0" borderId="0" xfId="0" applyFont="1" applyAlignment="1">
      <alignment horizontal="center" vertical="top"/>
    </xf>
    <xf numFmtId="0" fontId="1" fillId="0" borderId="0" xfId="0" applyFont="1"/>
    <xf numFmtId="0" fontId="1" fillId="0" borderId="0" xfId="0" applyFont="1" applyAlignment="1">
      <alignment vertical="top"/>
    </xf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horizontal="center"/>
    </xf>
    <xf numFmtId="49" fontId="8" fillId="0" borderId="1" xfId="1" applyNumberFormat="1" applyFont="1" applyBorder="1" applyAlignment="1" applyProtection="1">
      <alignment horizontal="center" vertical="center" wrapText="1"/>
    </xf>
    <xf numFmtId="49" fontId="3" fillId="0" borderId="0" xfId="1" applyNumberFormat="1" applyFont="1" applyBorder="1" applyAlignment="1" applyProtection="1">
      <alignment horizontal="center" vertical="center" wrapText="1"/>
    </xf>
    <xf numFmtId="49" fontId="6" fillId="0" borderId="0" xfId="1" applyNumberFormat="1" applyFont="1" applyBorder="1" applyAlignment="1" applyProtection="1">
      <alignment horizontal="left" vertical="center" wrapText="1"/>
    </xf>
    <xf numFmtId="49" fontId="6" fillId="0" borderId="1" xfId="1" applyNumberFormat="1" applyFont="1" applyBorder="1" applyAlignment="1" applyProtection="1">
      <alignment horizontal="left" vertical="center" wrapText="1"/>
    </xf>
    <xf numFmtId="49" fontId="7" fillId="0" borderId="1" xfId="1" applyNumberFormat="1" applyFont="1" applyBorder="1" applyAlignment="1" applyProtection="1">
      <alignment horizontal="left" vertical="center" wrapText="1"/>
    </xf>
    <xf numFmtId="49" fontId="6" fillId="0" borderId="1" xfId="1" applyNumberFormat="1" applyFont="1" applyBorder="1" applyAlignment="1" applyProtection="1">
      <alignment horizontal="left"/>
    </xf>
    <xf numFmtId="49" fontId="7" fillId="0" borderId="0" xfId="1" applyNumberFormat="1" applyFont="1" applyBorder="1" applyAlignment="1" applyProtection="1">
      <alignment horizontal="left" vertical="center" wrapText="1"/>
    </xf>
    <xf numFmtId="49" fontId="6" fillId="0" borderId="0" xfId="1" applyNumberFormat="1" applyFont="1" applyBorder="1" applyAlignment="1" applyProtection="1">
      <alignment horizontal="left"/>
    </xf>
    <xf numFmtId="4" fontId="6" fillId="0" borderId="1" xfId="1" applyNumberFormat="1" applyFont="1" applyBorder="1" applyAlignment="1" applyProtection="1">
      <alignment horizontal="right" vertical="center" wrapText="1"/>
    </xf>
    <xf numFmtId="4" fontId="7" fillId="0" borderId="1" xfId="1" applyNumberFormat="1" applyFont="1" applyBorder="1" applyAlignment="1" applyProtection="1">
      <alignment horizontal="right" vertical="center" wrapText="1"/>
    </xf>
    <xf numFmtId="4" fontId="6" fillId="0" borderId="1" xfId="1" applyNumberFormat="1" applyFont="1" applyBorder="1" applyAlignment="1" applyProtection="1">
      <alignment horizontal="right"/>
    </xf>
    <xf numFmtId="0" fontId="0" fillId="0" borderId="1" xfId="0" applyBorder="1"/>
    <xf numFmtId="4" fontId="0" fillId="0" borderId="1" xfId="0" applyNumberFormat="1" applyBorder="1"/>
    <xf numFmtId="165" fontId="0" fillId="0" borderId="1" xfId="0" applyNumberFormat="1" applyBorder="1"/>
    <xf numFmtId="0" fontId="0" fillId="0" borderId="1" xfId="0" applyBorder="1" applyAlignment="1">
      <alignment wrapText="1"/>
    </xf>
    <xf numFmtId="0" fontId="9" fillId="0" borderId="1" xfId="0" applyFont="1" applyBorder="1" applyAlignment="1">
      <alignment wrapText="1"/>
    </xf>
    <xf numFmtId="49" fontId="3" fillId="0" borderId="4" xfId="1" applyNumberFormat="1" applyFont="1" applyBorder="1" applyAlignment="1" applyProtection="1">
      <alignment horizontal="center" vertical="top" wrapText="1"/>
    </xf>
    <xf numFmtId="4" fontId="4" fillId="0" borderId="5" xfId="1" applyNumberFormat="1" applyFont="1" applyBorder="1" applyAlignment="1" applyProtection="1">
      <alignment horizontal="right" vertical="top" wrapText="1"/>
    </xf>
    <xf numFmtId="4" fontId="4" fillId="0" borderId="5" xfId="1" applyNumberFormat="1" applyFont="1" applyBorder="1" applyAlignment="1" applyProtection="1">
      <alignment horizontal="right" vertical="top"/>
    </xf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300"/>
  <sheetViews>
    <sheetView tabSelected="1" topLeftCell="A214" workbookViewId="0">
      <selection activeCell="G222" sqref="G222"/>
    </sheetView>
  </sheetViews>
  <sheetFormatPr defaultRowHeight="15" x14ac:dyDescent="0.25"/>
  <cols>
    <col min="3" max="3" width="23.140625" style="10" customWidth="1"/>
    <col min="4" max="4" width="36.7109375" style="10" customWidth="1"/>
    <col min="5" max="5" width="15.42578125" style="10" customWidth="1"/>
    <col min="6" max="6" width="15.5703125" style="10" customWidth="1"/>
    <col min="7" max="7" width="9.5703125" bestFit="1" customWidth="1"/>
  </cols>
  <sheetData>
    <row r="1" spans="3:7" x14ac:dyDescent="0.25">
      <c r="C1" s="14" t="s">
        <v>463</v>
      </c>
      <c r="D1" s="14"/>
      <c r="E1" s="14"/>
      <c r="F1" s="14"/>
    </row>
    <row r="2" spans="3:7" x14ac:dyDescent="0.25">
      <c r="C2" s="12"/>
      <c r="D2" s="13"/>
      <c r="E2" s="12"/>
      <c r="F2" s="12"/>
    </row>
    <row r="3" spans="3:7" x14ac:dyDescent="0.25">
      <c r="C3" s="15" t="s">
        <v>462</v>
      </c>
      <c r="D3" s="15"/>
      <c r="E3" s="15"/>
      <c r="F3" s="15"/>
    </row>
    <row r="5" spans="3:7" ht="39" x14ac:dyDescent="0.25">
      <c r="C5" s="2" t="s">
        <v>0</v>
      </c>
      <c r="D5" s="2" t="s">
        <v>1</v>
      </c>
      <c r="E5" s="2" t="s">
        <v>2</v>
      </c>
      <c r="F5" s="32" t="s">
        <v>3</v>
      </c>
      <c r="G5" s="31" t="s">
        <v>547</v>
      </c>
    </row>
    <row r="6" spans="3:7" x14ac:dyDescent="0.25">
      <c r="C6" s="3" t="s">
        <v>4</v>
      </c>
      <c r="D6" s="4" t="s">
        <v>5</v>
      </c>
      <c r="E6" s="5">
        <v>194864631</v>
      </c>
      <c r="F6" s="33">
        <v>125329390.42</v>
      </c>
      <c r="G6" s="29">
        <f>F6/E6*100</f>
        <v>64.316130524476762</v>
      </c>
    </row>
    <row r="7" spans="3:7" x14ac:dyDescent="0.25">
      <c r="C7" s="3" t="s">
        <v>6</v>
      </c>
      <c r="D7" s="4" t="s">
        <v>7</v>
      </c>
      <c r="E7" s="5">
        <v>172902431</v>
      </c>
      <c r="F7" s="33">
        <v>113948043.51000001</v>
      </c>
      <c r="G7" s="29">
        <f t="shared" ref="G7:G70" si="0">F7/E7*100</f>
        <v>65.903089303585332</v>
      </c>
    </row>
    <row r="8" spans="3:7" x14ac:dyDescent="0.25">
      <c r="C8" s="3" t="s">
        <v>8</v>
      </c>
      <c r="D8" s="4" t="s">
        <v>9</v>
      </c>
      <c r="E8" s="5">
        <v>38790000</v>
      </c>
      <c r="F8" s="33">
        <v>18737263.579999998</v>
      </c>
      <c r="G8" s="29">
        <f t="shared" si="0"/>
        <v>48.304366022170662</v>
      </c>
    </row>
    <row r="9" spans="3:7" ht="38.25" x14ac:dyDescent="0.25">
      <c r="C9" s="3" t="s">
        <v>10</v>
      </c>
      <c r="D9" s="4" t="s">
        <v>11</v>
      </c>
      <c r="E9" s="5">
        <v>38790000</v>
      </c>
      <c r="F9" s="33">
        <v>18737263.579999998</v>
      </c>
      <c r="G9" s="29">
        <f t="shared" si="0"/>
        <v>48.304366022170662</v>
      </c>
    </row>
    <row r="10" spans="3:7" ht="51" x14ac:dyDescent="0.25">
      <c r="C10" s="3" t="s">
        <v>12</v>
      </c>
      <c r="D10" s="4" t="s">
        <v>13</v>
      </c>
      <c r="E10" s="5">
        <v>5900000</v>
      </c>
      <c r="F10" s="33">
        <v>4143413.28</v>
      </c>
      <c r="G10" s="29">
        <f t="shared" si="0"/>
        <v>70.227343728813551</v>
      </c>
    </row>
    <row r="11" spans="3:7" ht="76.5" x14ac:dyDescent="0.25">
      <c r="C11" s="3" t="s">
        <v>14</v>
      </c>
      <c r="D11" s="4" t="s">
        <v>15</v>
      </c>
      <c r="E11" s="5">
        <v>5900000</v>
      </c>
      <c r="F11" s="33">
        <v>4143565.02</v>
      </c>
      <c r="G11" s="29">
        <f t="shared" si="0"/>
        <v>70.22991559322034</v>
      </c>
    </row>
    <row r="12" spans="3:7" ht="51" x14ac:dyDescent="0.25">
      <c r="C12" s="3" t="s">
        <v>16</v>
      </c>
      <c r="D12" s="4" t="s">
        <v>17</v>
      </c>
      <c r="E12" s="5">
        <v>0</v>
      </c>
      <c r="F12" s="33">
        <v>-151.74</v>
      </c>
      <c r="G12" s="29">
        <v>0</v>
      </c>
    </row>
    <row r="13" spans="3:7" ht="51" x14ac:dyDescent="0.25">
      <c r="C13" s="3" t="s">
        <v>18</v>
      </c>
      <c r="D13" s="4" t="s">
        <v>19</v>
      </c>
      <c r="E13" s="5">
        <v>32890000</v>
      </c>
      <c r="F13" s="33">
        <v>14593850.300000001</v>
      </c>
      <c r="G13" s="29">
        <f t="shared" si="0"/>
        <v>44.371694435998791</v>
      </c>
    </row>
    <row r="14" spans="3:7" ht="76.5" x14ac:dyDescent="0.25">
      <c r="C14" s="3" t="s">
        <v>20</v>
      </c>
      <c r="D14" s="4" t="s">
        <v>21</v>
      </c>
      <c r="E14" s="5">
        <v>32890000</v>
      </c>
      <c r="F14" s="33">
        <v>14593850.300000001</v>
      </c>
      <c r="G14" s="29">
        <f t="shared" si="0"/>
        <v>44.371694435998791</v>
      </c>
    </row>
    <row r="15" spans="3:7" x14ac:dyDescent="0.25">
      <c r="C15" s="3" t="s">
        <v>22</v>
      </c>
      <c r="D15" s="4" t="s">
        <v>23</v>
      </c>
      <c r="E15" s="5">
        <v>134112431</v>
      </c>
      <c r="F15" s="33">
        <v>95210779.930000007</v>
      </c>
      <c r="G15" s="29">
        <f t="shared" si="0"/>
        <v>70.99325485345949</v>
      </c>
    </row>
    <row r="16" spans="3:7" ht="76.5" x14ac:dyDescent="0.25">
      <c r="C16" s="3" t="s">
        <v>24</v>
      </c>
      <c r="D16" s="6" t="s">
        <v>334</v>
      </c>
      <c r="E16" s="5">
        <v>133999331</v>
      </c>
      <c r="F16" s="33">
        <v>95172994.129999995</v>
      </c>
      <c r="G16" s="29">
        <f t="shared" si="0"/>
        <v>71.024977079922877</v>
      </c>
    </row>
    <row r="17" spans="3:7" ht="76.5" x14ac:dyDescent="0.25">
      <c r="C17" s="3" t="s">
        <v>25</v>
      </c>
      <c r="D17" s="6" t="s">
        <v>334</v>
      </c>
      <c r="E17" s="5">
        <v>133999331</v>
      </c>
      <c r="F17" s="33">
        <v>95093359.109999999</v>
      </c>
      <c r="G17" s="29">
        <f t="shared" si="0"/>
        <v>70.965547663816324</v>
      </c>
    </row>
    <row r="18" spans="3:7" ht="76.5" x14ac:dyDescent="0.25">
      <c r="C18" s="3" t="s">
        <v>26</v>
      </c>
      <c r="D18" s="6" t="s">
        <v>334</v>
      </c>
      <c r="E18" s="5">
        <v>0</v>
      </c>
      <c r="F18" s="33">
        <v>74002.14</v>
      </c>
      <c r="G18" s="29">
        <v>0</v>
      </c>
    </row>
    <row r="19" spans="3:7" ht="76.5" x14ac:dyDescent="0.25">
      <c r="C19" s="3" t="s">
        <v>27</v>
      </c>
      <c r="D19" s="6" t="s">
        <v>334</v>
      </c>
      <c r="E19" s="5">
        <v>0</v>
      </c>
      <c r="F19" s="33">
        <v>5632.88</v>
      </c>
      <c r="G19" s="29">
        <v>0</v>
      </c>
    </row>
    <row r="20" spans="3:7" ht="76.5" x14ac:dyDescent="0.25">
      <c r="C20" s="3" t="s">
        <v>28</v>
      </c>
      <c r="D20" s="6" t="s">
        <v>335</v>
      </c>
      <c r="E20" s="5">
        <v>1500</v>
      </c>
      <c r="F20" s="33">
        <v>23784.42</v>
      </c>
      <c r="G20" s="29">
        <f t="shared" si="0"/>
        <v>1585.6279999999997</v>
      </c>
    </row>
    <row r="21" spans="3:7" ht="76.5" x14ac:dyDescent="0.25">
      <c r="C21" s="3" t="s">
        <v>29</v>
      </c>
      <c r="D21" s="6" t="s">
        <v>335</v>
      </c>
      <c r="E21" s="5">
        <v>1500</v>
      </c>
      <c r="F21" s="33">
        <v>23395.68</v>
      </c>
      <c r="G21" s="29">
        <f t="shared" si="0"/>
        <v>1559.712</v>
      </c>
    </row>
    <row r="22" spans="3:7" ht="76.5" x14ac:dyDescent="0.25">
      <c r="C22" s="3" t="s">
        <v>30</v>
      </c>
      <c r="D22" s="6" t="s">
        <v>335</v>
      </c>
      <c r="E22" s="5">
        <v>0</v>
      </c>
      <c r="F22" s="33">
        <v>108.74</v>
      </c>
      <c r="G22" s="29">
        <v>0</v>
      </c>
    </row>
    <row r="23" spans="3:7" ht="76.5" x14ac:dyDescent="0.25">
      <c r="C23" s="3" t="s">
        <v>31</v>
      </c>
      <c r="D23" s="6" t="s">
        <v>335</v>
      </c>
      <c r="E23" s="5">
        <v>0</v>
      </c>
      <c r="F23" s="33">
        <v>280</v>
      </c>
      <c r="G23" s="29">
        <v>0</v>
      </c>
    </row>
    <row r="24" spans="3:7" ht="51" x14ac:dyDescent="0.25">
      <c r="C24" s="3" t="s">
        <v>32</v>
      </c>
      <c r="D24" s="4" t="s">
        <v>33</v>
      </c>
      <c r="E24" s="5">
        <v>111600</v>
      </c>
      <c r="F24" s="33">
        <v>12005.63</v>
      </c>
      <c r="G24" s="29">
        <f t="shared" si="0"/>
        <v>10.757732974910393</v>
      </c>
    </row>
    <row r="25" spans="3:7" ht="76.5" x14ac:dyDescent="0.25">
      <c r="C25" s="3" t="s">
        <v>34</v>
      </c>
      <c r="D25" s="4" t="s">
        <v>35</v>
      </c>
      <c r="E25" s="5">
        <v>111600</v>
      </c>
      <c r="F25" s="33">
        <v>10686.2</v>
      </c>
      <c r="G25" s="29">
        <f t="shared" si="0"/>
        <v>9.5754480286738364</v>
      </c>
    </row>
    <row r="26" spans="3:7" ht="51" x14ac:dyDescent="0.25">
      <c r="C26" s="3" t="s">
        <v>36</v>
      </c>
      <c r="D26" s="4" t="s">
        <v>37</v>
      </c>
      <c r="E26" s="5">
        <v>0</v>
      </c>
      <c r="F26" s="33">
        <v>147.72</v>
      </c>
      <c r="G26" s="29">
        <v>0</v>
      </c>
    </row>
    <row r="27" spans="3:7" ht="76.5" x14ac:dyDescent="0.25">
      <c r="C27" s="3" t="s">
        <v>38</v>
      </c>
      <c r="D27" s="4" t="s">
        <v>39</v>
      </c>
      <c r="E27" s="5">
        <v>0</v>
      </c>
      <c r="F27" s="33">
        <v>1171.71</v>
      </c>
      <c r="G27" s="29">
        <v>0</v>
      </c>
    </row>
    <row r="28" spans="3:7" ht="76.5" x14ac:dyDescent="0.25">
      <c r="C28" s="3" t="s">
        <v>40</v>
      </c>
      <c r="D28" s="6" t="s">
        <v>336</v>
      </c>
      <c r="E28" s="5">
        <v>0</v>
      </c>
      <c r="F28" s="33">
        <v>1995.75</v>
      </c>
      <c r="G28" s="29">
        <v>0</v>
      </c>
    </row>
    <row r="29" spans="3:7" ht="76.5" x14ac:dyDescent="0.25">
      <c r="C29" s="3" t="s">
        <v>41</v>
      </c>
      <c r="D29" s="6" t="s">
        <v>336</v>
      </c>
      <c r="E29" s="5">
        <v>0</v>
      </c>
      <c r="F29" s="33">
        <v>1995.75</v>
      </c>
      <c r="G29" s="29">
        <v>0</v>
      </c>
    </row>
    <row r="30" spans="3:7" x14ac:dyDescent="0.25">
      <c r="C30" s="3" t="s">
        <v>42</v>
      </c>
      <c r="D30" s="4" t="s">
        <v>43</v>
      </c>
      <c r="E30" s="5">
        <v>6015600</v>
      </c>
      <c r="F30" s="33">
        <v>3466113.98</v>
      </c>
      <c r="G30" s="29">
        <f t="shared" si="0"/>
        <v>57.618757563667799</v>
      </c>
    </row>
    <row r="31" spans="3:7" ht="25.5" x14ac:dyDescent="0.25">
      <c r="C31" s="3" t="s">
        <v>44</v>
      </c>
      <c r="D31" s="4" t="s">
        <v>45</v>
      </c>
      <c r="E31" s="5">
        <v>3958600</v>
      </c>
      <c r="F31" s="33">
        <v>1929156.83</v>
      </c>
      <c r="G31" s="29">
        <f t="shared" si="0"/>
        <v>48.733310513818019</v>
      </c>
    </row>
    <row r="32" spans="3:7" ht="38.25" x14ac:dyDescent="0.25">
      <c r="C32" s="3" t="s">
        <v>46</v>
      </c>
      <c r="D32" s="4" t="s">
        <v>47</v>
      </c>
      <c r="E32" s="5">
        <v>3060400</v>
      </c>
      <c r="F32" s="33">
        <v>1634955.45</v>
      </c>
      <c r="G32" s="29">
        <f t="shared" si="0"/>
        <v>53.422933276695851</v>
      </c>
    </row>
    <row r="33" spans="3:7" ht="38.25" x14ac:dyDescent="0.25">
      <c r="C33" s="3" t="s">
        <v>48</v>
      </c>
      <c r="D33" s="4" t="s">
        <v>47</v>
      </c>
      <c r="E33" s="5">
        <v>3060400</v>
      </c>
      <c r="F33" s="33">
        <v>1634955.26</v>
      </c>
      <c r="G33" s="29">
        <f t="shared" si="0"/>
        <v>53.422927068357076</v>
      </c>
    </row>
    <row r="34" spans="3:7" ht="63.75" x14ac:dyDescent="0.25">
      <c r="C34" s="3" t="s">
        <v>49</v>
      </c>
      <c r="D34" s="4" t="s">
        <v>50</v>
      </c>
      <c r="E34" s="5">
        <v>3060400</v>
      </c>
      <c r="F34" s="33">
        <v>1624580.87</v>
      </c>
      <c r="G34" s="29">
        <f t="shared" si="0"/>
        <v>53.083939027578097</v>
      </c>
    </row>
    <row r="35" spans="3:7" ht="38.25" x14ac:dyDescent="0.25">
      <c r="C35" s="3" t="s">
        <v>51</v>
      </c>
      <c r="D35" s="4" t="s">
        <v>52</v>
      </c>
      <c r="E35" s="5">
        <v>0</v>
      </c>
      <c r="F35" s="33">
        <v>-690.04</v>
      </c>
      <c r="G35" s="29">
        <v>0</v>
      </c>
    </row>
    <row r="36" spans="3:7" ht="63.75" x14ac:dyDescent="0.25">
      <c r="C36" s="3" t="s">
        <v>53</v>
      </c>
      <c r="D36" s="4" t="s">
        <v>54</v>
      </c>
      <c r="E36" s="5">
        <v>0</v>
      </c>
      <c r="F36" s="33">
        <v>11064.43</v>
      </c>
      <c r="G36" s="29">
        <v>0</v>
      </c>
    </row>
    <row r="37" spans="3:7" ht="51" x14ac:dyDescent="0.25">
      <c r="C37" s="3" t="s">
        <v>55</v>
      </c>
      <c r="D37" s="4" t="s">
        <v>56</v>
      </c>
      <c r="E37" s="5">
        <v>0</v>
      </c>
      <c r="F37" s="33">
        <v>0.19</v>
      </c>
      <c r="G37" s="29">
        <v>0</v>
      </c>
    </row>
    <row r="38" spans="3:7" ht="63.75" x14ac:dyDescent="0.25">
      <c r="C38" s="3" t="s">
        <v>57</v>
      </c>
      <c r="D38" s="4" t="s">
        <v>58</v>
      </c>
      <c r="E38" s="5">
        <v>0</v>
      </c>
      <c r="F38" s="33">
        <v>0.19</v>
      </c>
      <c r="G38" s="29">
        <v>0</v>
      </c>
    </row>
    <row r="39" spans="3:7" ht="38.25" x14ac:dyDescent="0.25">
      <c r="C39" s="3" t="s">
        <v>59</v>
      </c>
      <c r="D39" s="4" t="s">
        <v>60</v>
      </c>
      <c r="E39" s="5">
        <v>898200</v>
      </c>
      <c r="F39" s="33">
        <v>294198.95</v>
      </c>
      <c r="G39" s="29">
        <f t="shared" si="0"/>
        <v>32.754280783789802</v>
      </c>
    </row>
    <row r="40" spans="3:7" ht="63.75" x14ac:dyDescent="0.25">
      <c r="C40" s="3" t="s">
        <v>61</v>
      </c>
      <c r="D40" s="4" t="s">
        <v>62</v>
      </c>
      <c r="E40" s="5">
        <v>898200</v>
      </c>
      <c r="F40" s="33">
        <v>294198.95</v>
      </c>
      <c r="G40" s="29">
        <f t="shared" si="0"/>
        <v>32.754280783789802</v>
      </c>
    </row>
    <row r="41" spans="3:7" ht="76.5" x14ac:dyDescent="0.25">
      <c r="C41" s="3" t="s">
        <v>63</v>
      </c>
      <c r="D41" s="6" t="s">
        <v>337</v>
      </c>
      <c r="E41" s="5">
        <v>898200</v>
      </c>
      <c r="F41" s="33">
        <v>287385.17</v>
      </c>
      <c r="G41" s="29">
        <f t="shared" si="0"/>
        <v>31.995676909374303</v>
      </c>
    </row>
    <row r="42" spans="3:7" ht="76.5" x14ac:dyDescent="0.25">
      <c r="C42" s="3" t="s">
        <v>64</v>
      </c>
      <c r="D42" s="4" t="s">
        <v>65</v>
      </c>
      <c r="E42" s="5">
        <v>0</v>
      </c>
      <c r="F42" s="33">
        <v>5865.07</v>
      </c>
      <c r="G42" s="29">
        <v>0</v>
      </c>
    </row>
    <row r="43" spans="3:7" ht="76.5" x14ac:dyDescent="0.25">
      <c r="C43" s="3" t="s">
        <v>66</v>
      </c>
      <c r="D43" s="6" t="s">
        <v>338</v>
      </c>
      <c r="E43" s="5">
        <v>0</v>
      </c>
      <c r="F43" s="33">
        <v>948.71</v>
      </c>
      <c r="G43" s="29">
        <v>0</v>
      </c>
    </row>
    <row r="44" spans="3:7" ht="38.25" x14ac:dyDescent="0.25">
      <c r="C44" s="3" t="s">
        <v>67</v>
      </c>
      <c r="D44" s="4" t="s">
        <v>68</v>
      </c>
      <c r="E44" s="5">
        <v>0</v>
      </c>
      <c r="F44" s="33">
        <v>2.4300000000000002</v>
      </c>
      <c r="G44" s="29">
        <v>0</v>
      </c>
    </row>
    <row r="45" spans="3:7" ht="51" x14ac:dyDescent="0.25">
      <c r="C45" s="3" t="s">
        <v>69</v>
      </c>
      <c r="D45" s="4" t="s">
        <v>70</v>
      </c>
      <c r="E45" s="5">
        <v>0</v>
      </c>
      <c r="F45" s="33">
        <v>2.4300000000000002</v>
      </c>
      <c r="G45" s="29">
        <v>0</v>
      </c>
    </row>
    <row r="46" spans="3:7" ht="25.5" x14ac:dyDescent="0.25">
      <c r="C46" s="3" t="s">
        <v>71</v>
      </c>
      <c r="D46" s="4" t="s">
        <v>72</v>
      </c>
      <c r="E46" s="5">
        <v>2000000</v>
      </c>
      <c r="F46" s="33">
        <v>1511590.65</v>
      </c>
      <c r="G46" s="29">
        <f t="shared" si="0"/>
        <v>75.579532499999985</v>
      </c>
    </row>
    <row r="47" spans="3:7" ht="25.5" x14ac:dyDescent="0.25">
      <c r="C47" s="3" t="s">
        <v>73</v>
      </c>
      <c r="D47" s="4" t="s">
        <v>72</v>
      </c>
      <c r="E47" s="5">
        <v>2000000</v>
      </c>
      <c r="F47" s="33">
        <v>1511590.65</v>
      </c>
      <c r="G47" s="29">
        <f t="shared" si="0"/>
        <v>75.579532499999985</v>
      </c>
    </row>
    <row r="48" spans="3:7" ht="63.75" x14ac:dyDescent="0.25">
      <c r="C48" s="3" t="s">
        <v>74</v>
      </c>
      <c r="D48" s="4" t="s">
        <v>75</v>
      </c>
      <c r="E48" s="5">
        <v>2000000</v>
      </c>
      <c r="F48" s="33">
        <v>1498390.72</v>
      </c>
      <c r="G48" s="29">
        <f t="shared" si="0"/>
        <v>74.919535999999994</v>
      </c>
    </row>
    <row r="49" spans="3:7" ht="38.25" x14ac:dyDescent="0.25">
      <c r="C49" s="3" t="s">
        <v>76</v>
      </c>
      <c r="D49" s="4" t="s">
        <v>77</v>
      </c>
      <c r="E49" s="5">
        <v>0</v>
      </c>
      <c r="F49" s="33">
        <v>2496.33</v>
      </c>
      <c r="G49" s="29">
        <v>0</v>
      </c>
    </row>
    <row r="50" spans="3:7" ht="63.75" x14ac:dyDescent="0.25">
      <c r="C50" s="3" t="s">
        <v>78</v>
      </c>
      <c r="D50" s="4" t="s">
        <v>79</v>
      </c>
      <c r="E50" s="5">
        <v>0</v>
      </c>
      <c r="F50" s="33">
        <v>10703.6</v>
      </c>
      <c r="G50" s="29">
        <v>0</v>
      </c>
    </row>
    <row r="51" spans="3:7" x14ac:dyDescent="0.25">
      <c r="C51" s="3" t="s">
        <v>80</v>
      </c>
      <c r="D51" s="4" t="s">
        <v>81</v>
      </c>
      <c r="E51" s="5">
        <v>57000</v>
      </c>
      <c r="F51" s="33">
        <v>25366.5</v>
      </c>
      <c r="G51" s="29">
        <f t="shared" si="0"/>
        <v>44.502631578947366</v>
      </c>
    </row>
    <row r="52" spans="3:7" x14ac:dyDescent="0.25">
      <c r="C52" s="3" t="s">
        <v>80</v>
      </c>
      <c r="D52" s="4" t="s">
        <v>81</v>
      </c>
      <c r="E52" s="5">
        <v>57000</v>
      </c>
      <c r="F52" s="33">
        <v>0</v>
      </c>
      <c r="G52" s="29">
        <f t="shared" si="0"/>
        <v>0</v>
      </c>
    </row>
    <row r="53" spans="3:7" x14ac:dyDescent="0.25">
      <c r="C53" s="3" t="s">
        <v>82</v>
      </c>
      <c r="D53" s="4" t="s">
        <v>81</v>
      </c>
      <c r="E53" s="5">
        <v>0</v>
      </c>
      <c r="F53" s="33">
        <v>25366.5</v>
      </c>
      <c r="G53" s="29">
        <v>0</v>
      </c>
    </row>
    <row r="54" spans="3:7" ht="51" x14ac:dyDescent="0.25">
      <c r="C54" s="3" t="s">
        <v>83</v>
      </c>
      <c r="D54" s="4" t="s">
        <v>84</v>
      </c>
      <c r="E54" s="5">
        <v>0</v>
      </c>
      <c r="F54" s="33">
        <v>24726.5</v>
      </c>
      <c r="G54" s="29">
        <v>0</v>
      </c>
    </row>
    <row r="55" spans="3:7" ht="25.5" x14ac:dyDescent="0.25">
      <c r="C55" s="3" t="s">
        <v>85</v>
      </c>
      <c r="D55" s="4" t="s">
        <v>86</v>
      </c>
      <c r="E55" s="5">
        <v>0</v>
      </c>
      <c r="F55" s="33">
        <v>140</v>
      </c>
      <c r="G55" s="29">
        <v>0</v>
      </c>
    </row>
    <row r="56" spans="3:7" ht="51" x14ac:dyDescent="0.25">
      <c r="C56" s="3" t="s">
        <v>87</v>
      </c>
      <c r="D56" s="4" t="s">
        <v>88</v>
      </c>
      <c r="E56" s="5">
        <v>0</v>
      </c>
      <c r="F56" s="33">
        <v>500</v>
      </c>
      <c r="G56" s="29">
        <v>0</v>
      </c>
    </row>
    <row r="57" spans="3:7" x14ac:dyDescent="0.25">
      <c r="C57" s="3" t="s">
        <v>89</v>
      </c>
      <c r="D57" s="4" t="s">
        <v>90</v>
      </c>
      <c r="E57" s="5">
        <v>1000000</v>
      </c>
      <c r="F57" s="33">
        <v>1100467.8999999999</v>
      </c>
      <c r="G57" s="29">
        <f t="shared" si="0"/>
        <v>110.04678999999999</v>
      </c>
    </row>
    <row r="58" spans="3:7" ht="38.25" x14ac:dyDescent="0.25">
      <c r="C58" s="3" t="s">
        <v>91</v>
      </c>
      <c r="D58" s="4" t="s">
        <v>92</v>
      </c>
      <c r="E58" s="5">
        <v>1000000</v>
      </c>
      <c r="F58" s="33">
        <v>1100467.8999999999</v>
      </c>
      <c r="G58" s="29">
        <f t="shared" si="0"/>
        <v>110.04678999999999</v>
      </c>
    </row>
    <row r="59" spans="3:7" ht="51" x14ac:dyDescent="0.25">
      <c r="C59" s="3" t="s">
        <v>93</v>
      </c>
      <c r="D59" s="4" t="s">
        <v>94</v>
      </c>
      <c r="E59" s="5">
        <v>1000000</v>
      </c>
      <c r="F59" s="33">
        <v>1100467.8999999999</v>
      </c>
      <c r="G59" s="29">
        <f t="shared" si="0"/>
        <v>110.04678999999999</v>
      </c>
    </row>
    <row r="60" spans="3:7" ht="89.25" x14ac:dyDescent="0.25">
      <c r="C60" s="3" t="s">
        <v>95</v>
      </c>
      <c r="D60" s="6" t="s">
        <v>339</v>
      </c>
      <c r="E60" s="5">
        <v>1000000</v>
      </c>
      <c r="F60" s="33">
        <v>1100167.8999999999</v>
      </c>
      <c r="G60" s="29">
        <f t="shared" si="0"/>
        <v>110.01679</v>
      </c>
    </row>
    <row r="61" spans="3:7" ht="63.75" x14ac:dyDescent="0.25">
      <c r="C61" s="3" t="s">
        <v>96</v>
      </c>
      <c r="D61" s="4" t="s">
        <v>97</v>
      </c>
      <c r="E61" s="5">
        <v>0</v>
      </c>
      <c r="F61" s="33">
        <v>300</v>
      </c>
      <c r="G61" s="29">
        <v>0</v>
      </c>
    </row>
    <row r="62" spans="3:7" ht="38.25" x14ac:dyDescent="0.25">
      <c r="C62" s="3" t="s">
        <v>98</v>
      </c>
      <c r="D62" s="4" t="s">
        <v>99</v>
      </c>
      <c r="E62" s="5">
        <v>5391700</v>
      </c>
      <c r="F62" s="33">
        <v>3231035.25</v>
      </c>
      <c r="G62" s="29">
        <f t="shared" si="0"/>
        <v>59.926094738208725</v>
      </c>
    </row>
    <row r="63" spans="3:7" ht="76.5" x14ac:dyDescent="0.25">
      <c r="C63" s="3" t="s">
        <v>100</v>
      </c>
      <c r="D63" s="6" t="s">
        <v>340</v>
      </c>
      <c r="E63" s="5">
        <v>5353200</v>
      </c>
      <c r="F63" s="33">
        <v>3217340.55</v>
      </c>
      <c r="G63" s="29">
        <f t="shared" si="0"/>
        <v>60.101258125980713</v>
      </c>
    </row>
    <row r="64" spans="3:7" ht="76.5" x14ac:dyDescent="0.25">
      <c r="C64" s="3" t="s">
        <v>101</v>
      </c>
      <c r="D64" s="4" t="s">
        <v>102</v>
      </c>
      <c r="E64" s="5">
        <v>5076300</v>
      </c>
      <c r="F64" s="33">
        <v>3099040.35</v>
      </c>
      <c r="G64" s="29">
        <f t="shared" si="0"/>
        <v>61.049196264996162</v>
      </c>
    </row>
    <row r="65" spans="3:7" ht="89.25" x14ac:dyDescent="0.25">
      <c r="C65" s="3" t="s">
        <v>103</v>
      </c>
      <c r="D65" s="6" t="s">
        <v>341</v>
      </c>
      <c r="E65" s="5">
        <v>5076300</v>
      </c>
      <c r="F65" s="33">
        <v>3099040.35</v>
      </c>
      <c r="G65" s="29">
        <f t="shared" si="0"/>
        <v>61.049196264996162</v>
      </c>
    </row>
    <row r="66" spans="3:7" ht="89.25" x14ac:dyDescent="0.25">
      <c r="C66" s="3" t="s">
        <v>103</v>
      </c>
      <c r="D66" s="6" t="s">
        <v>341</v>
      </c>
      <c r="E66" s="5">
        <v>0</v>
      </c>
      <c r="F66" s="33">
        <v>2917286.06</v>
      </c>
      <c r="G66" s="29">
        <v>0</v>
      </c>
    </row>
    <row r="67" spans="3:7" ht="89.25" x14ac:dyDescent="0.25">
      <c r="C67" s="3" t="s">
        <v>104</v>
      </c>
      <c r="D67" s="6" t="s">
        <v>341</v>
      </c>
      <c r="E67" s="5">
        <v>5076300</v>
      </c>
      <c r="F67" s="33">
        <v>147180.56</v>
      </c>
      <c r="G67" s="29">
        <f t="shared" si="0"/>
        <v>2.8993668616906012</v>
      </c>
    </row>
    <row r="68" spans="3:7" ht="89.25" x14ac:dyDescent="0.25">
      <c r="C68" s="3" t="s">
        <v>105</v>
      </c>
      <c r="D68" s="6" t="s">
        <v>341</v>
      </c>
      <c r="E68" s="5">
        <v>0</v>
      </c>
      <c r="F68" s="33">
        <v>34573.730000000003</v>
      </c>
      <c r="G68" s="29">
        <v>0</v>
      </c>
    </row>
    <row r="69" spans="3:7" ht="76.5" x14ac:dyDescent="0.25">
      <c r="C69" s="3" t="s">
        <v>106</v>
      </c>
      <c r="D69" s="6" t="s">
        <v>342</v>
      </c>
      <c r="E69" s="5">
        <v>141700</v>
      </c>
      <c r="F69" s="33">
        <v>30853.3</v>
      </c>
      <c r="G69" s="29">
        <f t="shared" si="0"/>
        <v>21.773676781933663</v>
      </c>
    </row>
    <row r="70" spans="3:7" ht="89.25" x14ac:dyDescent="0.25">
      <c r="C70" s="3" t="s">
        <v>107</v>
      </c>
      <c r="D70" s="4" t="s">
        <v>108</v>
      </c>
      <c r="E70" s="5">
        <v>141700</v>
      </c>
      <c r="F70" s="33">
        <v>30853.3</v>
      </c>
      <c r="G70" s="29">
        <f t="shared" si="0"/>
        <v>21.773676781933663</v>
      </c>
    </row>
    <row r="71" spans="3:7" ht="89.25" x14ac:dyDescent="0.25">
      <c r="C71" s="3" t="s">
        <v>107</v>
      </c>
      <c r="D71" s="4" t="s">
        <v>108</v>
      </c>
      <c r="E71" s="5">
        <v>0</v>
      </c>
      <c r="F71" s="33">
        <v>18051.14</v>
      </c>
      <c r="G71" s="29">
        <v>0</v>
      </c>
    </row>
    <row r="72" spans="3:7" ht="89.25" x14ac:dyDescent="0.25">
      <c r="C72" s="3" t="s">
        <v>109</v>
      </c>
      <c r="D72" s="6" t="s">
        <v>343</v>
      </c>
      <c r="E72" s="5">
        <v>141700</v>
      </c>
      <c r="F72" s="33">
        <v>12622.96</v>
      </c>
      <c r="G72" s="29">
        <f t="shared" ref="G71:G134" si="1">F72/E72*100</f>
        <v>8.9082286520818617</v>
      </c>
    </row>
    <row r="73" spans="3:7" ht="89.25" x14ac:dyDescent="0.25">
      <c r="C73" s="3" t="s">
        <v>110</v>
      </c>
      <c r="D73" s="6" t="s">
        <v>344</v>
      </c>
      <c r="E73" s="5">
        <v>0</v>
      </c>
      <c r="F73" s="33">
        <v>179.2</v>
      </c>
      <c r="G73" s="29">
        <v>0</v>
      </c>
    </row>
    <row r="74" spans="3:7" ht="51" x14ac:dyDescent="0.25">
      <c r="C74" s="3" t="s">
        <v>111</v>
      </c>
      <c r="D74" s="4" t="s">
        <v>112</v>
      </c>
      <c r="E74" s="5">
        <v>135200</v>
      </c>
      <c r="F74" s="33">
        <v>87446.9</v>
      </c>
      <c r="G74" s="29">
        <f t="shared" si="1"/>
        <v>64.679659763313595</v>
      </c>
    </row>
    <row r="75" spans="3:7" ht="38.25" x14ac:dyDescent="0.25">
      <c r="C75" s="3" t="s">
        <v>113</v>
      </c>
      <c r="D75" s="4" t="s">
        <v>114</v>
      </c>
      <c r="E75" s="5">
        <v>135200</v>
      </c>
      <c r="F75" s="33">
        <v>87446.9</v>
      </c>
      <c r="G75" s="29">
        <f t="shared" si="1"/>
        <v>64.679659763313595</v>
      </c>
    </row>
    <row r="76" spans="3:7" ht="51" x14ac:dyDescent="0.25">
      <c r="C76" s="3" t="s">
        <v>115</v>
      </c>
      <c r="D76" s="4" t="s">
        <v>116</v>
      </c>
      <c r="E76" s="5">
        <v>15500</v>
      </c>
      <c r="F76" s="33">
        <v>2.2000000000000002</v>
      </c>
      <c r="G76" s="29">
        <f t="shared" si="1"/>
        <v>1.4193548387096775E-2</v>
      </c>
    </row>
    <row r="77" spans="3:7" ht="51" x14ac:dyDescent="0.25">
      <c r="C77" s="3" t="s">
        <v>117</v>
      </c>
      <c r="D77" s="4" t="s">
        <v>118</v>
      </c>
      <c r="E77" s="5">
        <v>15500</v>
      </c>
      <c r="F77" s="33">
        <v>2.2000000000000002</v>
      </c>
      <c r="G77" s="29">
        <f t="shared" si="1"/>
        <v>1.4193548387096775E-2</v>
      </c>
    </row>
    <row r="78" spans="3:7" ht="89.25" x14ac:dyDescent="0.25">
      <c r="C78" s="3" t="s">
        <v>119</v>
      </c>
      <c r="D78" s="6" t="s">
        <v>345</v>
      </c>
      <c r="E78" s="5">
        <v>15500</v>
      </c>
      <c r="F78" s="33">
        <v>2.2000000000000002</v>
      </c>
      <c r="G78" s="29">
        <f t="shared" si="1"/>
        <v>1.4193548387096775E-2</v>
      </c>
    </row>
    <row r="79" spans="3:7" ht="89.25" x14ac:dyDescent="0.25">
      <c r="C79" s="3" t="s">
        <v>120</v>
      </c>
      <c r="D79" s="6" t="s">
        <v>346</v>
      </c>
      <c r="E79" s="5">
        <v>23000</v>
      </c>
      <c r="F79" s="33">
        <v>13692.5</v>
      </c>
      <c r="G79" s="29">
        <f t="shared" si="1"/>
        <v>59.532608695652179</v>
      </c>
    </row>
    <row r="80" spans="3:7" ht="89.25" x14ac:dyDescent="0.25">
      <c r="C80" s="3" t="s">
        <v>121</v>
      </c>
      <c r="D80" s="6" t="s">
        <v>347</v>
      </c>
      <c r="E80" s="5">
        <v>23000</v>
      </c>
      <c r="F80" s="33">
        <v>13692.5</v>
      </c>
      <c r="G80" s="29">
        <f t="shared" si="1"/>
        <v>59.532608695652179</v>
      </c>
    </row>
    <row r="81" spans="3:7" ht="76.5" x14ac:dyDescent="0.25">
      <c r="C81" s="3" t="s">
        <v>122</v>
      </c>
      <c r="D81" s="4" t="s">
        <v>123</v>
      </c>
      <c r="E81" s="5">
        <v>23000</v>
      </c>
      <c r="F81" s="33">
        <v>13692.5</v>
      </c>
      <c r="G81" s="29">
        <f t="shared" si="1"/>
        <v>59.532608695652179</v>
      </c>
    </row>
    <row r="82" spans="3:7" ht="25.5" x14ac:dyDescent="0.25">
      <c r="C82" s="3" t="s">
        <v>124</v>
      </c>
      <c r="D82" s="4" t="s">
        <v>125</v>
      </c>
      <c r="E82" s="5">
        <v>6475000</v>
      </c>
      <c r="F82" s="33">
        <v>812005.47</v>
      </c>
      <c r="G82" s="29">
        <f t="shared" si="1"/>
        <v>12.540625019305018</v>
      </c>
    </row>
    <row r="83" spans="3:7" ht="25.5" x14ac:dyDescent="0.25">
      <c r="C83" s="3" t="s">
        <v>126</v>
      </c>
      <c r="D83" s="4" t="s">
        <v>127</v>
      </c>
      <c r="E83" s="5">
        <v>6475000</v>
      </c>
      <c r="F83" s="33">
        <v>812005.47</v>
      </c>
      <c r="G83" s="29">
        <f t="shared" si="1"/>
        <v>12.540625019305018</v>
      </c>
    </row>
    <row r="84" spans="3:7" ht="25.5" x14ac:dyDescent="0.25">
      <c r="C84" s="3" t="s">
        <v>128</v>
      </c>
      <c r="D84" s="4" t="s">
        <v>129</v>
      </c>
      <c r="E84" s="5">
        <v>1220000</v>
      </c>
      <c r="F84" s="33">
        <v>175760.4</v>
      </c>
      <c r="G84" s="29">
        <f t="shared" si="1"/>
        <v>14.406590163934426</v>
      </c>
    </row>
    <row r="85" spans="3:7" ht="76.5" x14ac:dyDescent="0.25">
      <c r="C85" s="3" t="s">
        <v>130</v>
      </c>
      <c r="D85" s="4" t="s">
        <v>131</v>
      </c>
      <c r="E85" s="5">
        <v>1220000</v>
      </c>
      <c r="F85" s="33">
        <v>175760.4</v>
      </c>
      <c r="G85" s="29">
        <f t="shared" si="1"/>
        <v>14.406590163934426</v>
      </c>
    </row>
    <row r="86" spans="3:7" ht="25.5" x14ac:dyDescent="0.25">
      <c r="C86" s="3" t="s">
        <v>132</v>
      </c>
      <c r="D86" s="4" t="s">
        <v>133</v>
      </c>
      <c r="E86" s="5">
        <v>20000</v>
      </c>
      <c r="F86" s="33">
        <v>52708.39</v>
      </c>
      <c r="G86" s="29">
        <f t="shared" si="1"/>
        <v>263.54194999999999</v>
      </c>
    </row>
    <row r="87" spans="3:7" ht="63.75" x14ac:dyDescent="0.25">
      <c r="C87" s="3" t="s">
        <v>134</v>
      </c>
      <c r="D87" s="4" t="s">
        <v>135</v>
      </c>
      <c r="E87" s="5">
        <v>20000</v>
      </c>
      <c r="F87" s="33">
        <v>52708.39</v>
      </c>
      <c r="G87" s="29">
        <f t="shared" si="1"/>
        <v>263.54194999999999</v>
      </c>
    </row>
    <row r="88" spans="3:7" ht="25.5" x14ac:dyDescent="0.25">
      <c r="C88" s="3" t="s">
        <v>136</v>
      </c>
      <c r="D88" s="4" t="s">
        <v>137</v>
      </c>
      <c r="E88" s="5">
        <v>5235000</v>
      </c>
      <c r="F88" s="33">
        <v>582890.77</v>
      </c>
      <c r="G88" s="29">
        <f t="shared" si="1"/>
        <v>11.134494173829991</v>
      </c>
    </row>
    <row r="89" spans="3:7" x14ac:dyDescent="0.25">
      <c r="C89" s="3" t="s">
        <v>138</v>
      </c>
      <c r="D89" s="4" t="s">
        <v>139</v>
      </c>
      <c r="E89" s="5">
        <v>5235000</v>
      </c>
      <c r="F89" s="33">
        <v>512187.88</v>
      </c>
      <c r="G89" s="29">
        <f t="shared" si="1"/>
        <v>9.7839136580706789</v>
      </c>
    </row>
    <row r="90" spans="3:7" x14ac:dyDescent="0.25">
      <c r="C90" s="3" t="s">
        <v>138</v>
      </c>
      <c r="D90" s="4" t="s">
        <v>139</v>
      </c>
      <c r="E90" s="5">
        <v>5235000</v>
      </c>
      <c r="F90" s="33">
        <v>0</v>
      </c>
      <c r="G90" s="29">
        <f t="shared" si="1"/>
        <v>0</v>
      </c>
    </row>
    <row r="91" spans="3:7" ht="63.75" x14ac:dyDescent="0.25">
      <c r="C91" s="3" t="s">
        <v>140</v>
      </c>
      <c r="D91" s="4" t="s">
        <v>141</v>
      </c>
      <c r="E91" s="5">
        <v>0</v>
      </c>
      <c r="F91" s="33">
        <v>512187.88</v>
      </c>
      <c r="G91" s="29">
        <v>0</v>
      </c>
    </row>
    <row r="92" spans="3:7" ht="25.5" x14ac:dyDescent="0.25">
      <c r="C92" s="3" t="s">
        <v>142</v>
      </c>
      <c r="D92" s="4" t="s">
        <v>143</v>
      </c>
      <c r="E92" s="5">
        <v>0</v>
      </c>
      <c r="F92" s="33">
        <v>70702.89</v>
      </c>
      <c r="G92" s="29">
        <v>0</v>
      </c>
    </row>
    <row r="93" spans="3:7" ht="63.75" x14ac:dyDescent="0.25">
      <c r="C93" s="3" t="s">
        <v>144</v>
      </c>
      <c r="D93" s="4" t="s">
        <v>145</v>
      </c>
      <c r="E93" s="5">
        <v>0</v>
      </c>
      <c r="F93" s="33">
        <v>70702.89</v>
      </c>
      <c r="G93" s="29">
        <v>0</v>
      </c>
    </row>
    <row r="94" spans="3:7" ht="51" x14ac:dyDescent="0.25">
      <c r="C94" s="3" t="s">
        <v>146</v>
      </c>
      <c r="D94" s="4" t="s">
        <v>147</v>
      </c>
      <c r="E94" s="5">
        <v>0</v>
      </c>
      <c r="F94" s="33">
        <v>645.91</v>
      </c>
      <c r="G94" s="29">
        <v>0</v>
      </c>
    </row>
    <row r="95" spans="3:7" ht="89.25" x14ac:dyDescent="0.25">
      <c r="C95" s="3" t="s">
        <v>148</v>
      </c>
      <c r="D95" s="6" t="s">
        <v>348</v>
      </c>
      <c r="E95" s="5">
        <v>0</v>
      </c>
      <c r="F95" s="33">
        <v>645.91</v>
      </c>
      <c r="G95" s="29">
        <v>0</v>
      </c>
    </row>
    <row r="96" spans="3:7" ht="25.5" x14ac:dyDescent="0.25">
      <c r="C96" s="3" t="s">
        <v>149</v>
      </c>
      <c r="D96" s="4" t="s">
        <v>150</v>
      </c>
      <c r="E96" s="5">
        <v>1389900</v>
      </c>
      <c r="F96" s="33">
        <v>531976.99</v>
      </c>
      <c r="G96" s="29">
        <f t="shared" si="1"/>
        <v>38.274479458953877</v>
      </c>
    </row>
    <row r="97" spans="3:7" x14ac:dyDescent="0.25">
      <c r="C97" s="3" t="s">
        <v>151</v>
      </c>
      <c r="D97" s="4" t="s">
        <v>152</v>
      </c>
      <c r="E97" s="5">
        <v>1064000</v>
      </c>
      <c r="F97" s="33">
        <v>385086.95</v>
      </c>
      <c r="G97" s="29">
        <f t="shared" si="1"/>
        <v>36.192382518796997</v>
      </c>
    </row>
    <row r="98" spans="3:7" x14ac:dyDescent="0.25">
      <c r="C98" s="3" t="s">
        <v>153</v>
      </c>
      <c r="D98" s="4" t="s">
        <v>154</v>
      </c>
      <c r="E98" s="5">
        <v>1064000</v>
      </c>
      <c r="F98" s="33">
        <v>385086.95</v>
      </c>
      <c r="G98" s="29">
        <f t="shared" si="1"/>
        <v>36.192382518796997</v>
      </c>
    </row>
    <row r="99" spans="3:7" ht="38.25" x14ac:dyDescent="0.25">
      <c r="C99" s="3" t="s">
        <v>155</v>
      </c>
      <c r="D99" s="4" t="s">
        <v>156</v>
      </c>
      <c r="E99" s="5">
        <v>1064000</v>
      </c>
      <c r="F99" s="33">
        <v>385086.95</v>
      </c>
      <c r="G99" s="29">
        <f t="shared" si="1"/>
        <v>36.192382518796997</v>
      </c>
    </row>
    <row r="100" spans="3:7" x14ac:dyDescent="0.25">
      <c r="C100" s="3" t="s">
        <v>157</v>
      </c>
      <c r="D100" s="4" t="s">
        <v>158</v>
      </c>
      <c r="E100" s="5">
        <v>325900</v>
      </c>
      <c r="F100" s="33">
        <v>146890.04</v>
      </c>
      <c r="G100" s="29">
        <f t="shared" si="1"/>
        <v>45.072120282295188</v>
      </c>
    </row>
    <row r="101" spans="3:7" ht="25.5" x14ac:dyDescent="0.25">
      <c r="C101" s="3" t="s">
        <v>159</v>
      </c>
      <c r="D101" s="4" t="s">
        <v>160</v>
      </c>
      <c r="E101" s="5">
        <v>325900</v>
      </c>
      <c r="F101" s="33">
        <v>146890.04</v>
      </c>
      <c r="G101" s="29">
        <f t="shared" si="1"/>
        <v>45.072120282295188</v>
      </c>
    </row>
    <row r="102" spans="3:7" ht="25.5" x14ac:dyDescent="0.25">
      <c r="C102" s="3" t="s">
        <v>161</v>
      </c>
      <c r="D102" s="4" t="s">
        <v>162</v>
      </c>
      <c r="E102" s="5">
        <v>325900</v>
      </c>
      <c r="F102" s="33">
        <v>146890.04</v>
      </c>
      <c r="G102" s="29">
        <f t="shared" si="1"/>
        <v>45.072120282295188</v>
      </c>
    </row>
    <row r="103" spans="3:7" ht="25.5" x14ac:dyDescent="0.25">
      <c r="C103" s="3" t="s">
        <v>163</v>
      </c>
      <c r="D103" s="4" t="s">
        <v>164</v>
      </c>
      <c r="E103" s="5">
        <v>1228000</v>
      </c>
      <c r="F103" s="33">
        <v>1299118.22</v>
      </c>
      <c r="G103" s="29">
        <f t="shared" si="1"/>
        <v>105.79138599348535</v>
      </c>
    </row>
    <row r="104" spans="3:7" ht="89.25" x14ac:dyDescent="0.25">
      <c r="C104" s="3" t="s">
        <v>165</v>
      </c>
      <c r="D104" s="6" t="s">
        <v>349</v>
      </c>
      <c r="E104" s="5">
        <v>411000</v>
      </c>
      <c r="F104" s="33">
        <v>537293.25</v>
      </c>
      <c r="G104" s="29">
        <f t="shared" si="1"/>
        <v>130.72828467153286</v>
      </c>
    </row>
    <row r="105" spans="3:7" ht="89.25" x14ac:dyDescent="0.25">
      <c r="C105" s="3" t="s">
        <v>166</v>
      </c>
      <c r="D105" s="6" t="s">
        <v>350</v>
      </c>
      <c r="E105" s="5">
        <v>411000</v>
      </c>
      <c r="F105" s="33">
        <v>537293.25</v>
      </c>
      <c r="G105" s="29">
        <f t="shared" si="1"/>
        <v>130.72828467153286</v>
      </c>
    </row>
    <row r="106" spans="3:7" ht="89.25" x14ac:dyDescent="0.25">
      <c r="C106" s="3" t="s">
        <v>167</v>
      </c>
      <c r="D106" s="6" t="s">
        <v>351</v>
      </c>
      <c r="E106" s="5">
        <v>411000</v>
      </c>
      <c r="F106" s="33">
        <v>537293.25</v>
      </c>
      <c r="G106" s="29">
        <f t="shared" si="1"/>
        <v>130.72828467153286</v>
      </c>
    </row>
    <row r="107" spans="3:7" ht="38.25" x14ac:dyDescent="0.25">
      <c r="C107" s="3" t="s">
        <v>168</v>
      </c>
      <c r="D107" s="4" t="s">
        <v>169</v>
      </c>
      <c r="E107" s="5">
        <v>817000</v>
      </c>
      <c r="F107" s="33">
        <v>761824.97</v>
      </c>
      <c r="G107" s="29">
        <f t="shared" si="1"/>
        <v>93.246630354957162</v>
      </c>
    </row>
    <row r="108" spans="3:7" ht="38.25" x14ac:dyDescent="0.25">
      <c r="C108" s="3" t="s">
        <v>170</v>
      </c>
      <c r="D108" s="4" t="s">
        <v>171</v>
      </c>
      <c r="E108" s="5">
        <v>150000</v>
      </c>
      <c r="F108" s="33">
        <v>66904.460000000006</v>
      </c>
      <c r="G108" s="29">
        <f t="shared" si="1"/>
        <v>44.602973333333338</v>
      </c>
    </row>
    <row r="109" spans="3:7" ht="63.75" x14ac:dyDescent="0.25">
      <c r="C109" s="3" t="s">
        <v>172</v>
      </c>
      <c r="D109" s="4" t="s">
        <v>173</v>
      </c>
      <c r="E109" s="5">
        <v>150000</v>
      </c>
      <c r="F109" s="33">
        <v>66904.460000000006</v>
      </c>
      <c r="G109" s="29">
        <f t="shared" si="1"/>
        <v>44.602973333333338</v>
      </c>
    </row>
    <row r="110" spans="3:7" ht="51" x14ac:dyDescent="0.25">
      <c r="C110" s="3" t="s">
        <v>174</v>
      </c>
      <c r="D110" s="4" t="s">
        <v>175</v>
      </c>
      <c r="E110" s="5">
        <v>667000</v>
      </c>
      <c r="F110" s="33">
        <v>694920.51</v>
      </c>
      <c r="G110" s="29">
        <f t="shared" si="1"/>
        <v>104.18598350824588</v>
      </c>
    </row>
    <row r="111" spans="3:7" ht="63.75" x14ac:dyDescent="0.25">
      <c r="C111" s="3" t="s">
        <v>176</v>
      </c>
      <c r="D111" s="4" t="s">
        <v>177</v>
      </c>
      <c r="E111" s="5">
        <v>667000</v>
      </c>
      <c r="F111" s="33">
        <v>694920.51</v>
      </c>
      <c r="G111" s="29">
        <f t="shared" si="1"/>
        <v>104.18598350824588</v>
      </c>
    </row>
    <row r="112" spans="3:7" x14ac:dyDescent="0.25">
      <c r="C112" s="3" t="s">
        <v>178</v>
      </c>
      <c r="D112" s="4" t="s">
        <v>179</v>
      </c>
      <c r="E112" s="5">
        <v>462000</v>
      </c>
      <c r="F112" s="33">
        <v>940629.1</v>
      </c>
      <c r="G112" s="29">
        <f t="shared" si="1"/>
        <v>203.5993722943723</v>
      </c>
    </row>
    <row r="113" spans="3:7" ht="63.75" x14ac:dyDescent="0.25">
      <c r="C113" s="3" t="s">
        <v>180</v>
      </c>
      <c r="D113" s="4" t="s">
        <v>181</v>
      </c>
      <c r="E113" s="5">
        <v>161000</v>
      </c>
      <c r="F113" s="33">
        <v>64150</v>
      </c>
      <c r="G113" s="29">
        <f t="shared" si="1"/>
        <v>39.844720496894411</v>
      </c>
    </row>
    <row r="114" spans="3:7" ht="89.25" x14ac:dyDescent="0.25">
      <c r="C114" s="3" t="s">
        <v>182</v>
      </c>
      <c r="D114" s="6" t="s">
        <v>352</v>
      </c>
      <c r="E114" s="5">
        <v>12000</v>
      </c>
      <c r="F114" s="33">
        <v>9950</v>
      </c>
      <c r="G114" s="29">
        <f t="shared" si="1"/>
        <v>82.916666666666671</v>
      </c>
    </row>
    <row r="115" spans="3:7" ht="89.25" x14ac:dyDescent="0.25">
      <c r="C115" s="3" t="s">
        <v>183</v>
      </c>
      <c r="D115" s="6" t="s">
        <v>353</v>
      </c>
      <c r="E115" s="5">
        <v>0</v>
      </c>
      <c r="F115" s="33">
        <v>5000</v>
      </c>
      <c r="G115" s="29">
        <v>0</v>
      </c>
    </row>
    <row r="116" spans="3:7" ht="89.25" x14ac:dyDescent="0.25">
      <c r="C116" s="3" t="s">
        <v>184</v>
      </c>
      <c r="D116" s="6" t="s">
        <v>354</v>
      </c>
      <c r="E116" s="5">
        <v>19000</v>
      </c>
      <c r="F116" s="33">
        <v>20750</v>
      </c>
      <c r="G116" s="29">
        <f t="shared" si="1"/>
        <v>109.21052631578947</v>
      </c>
    </row>
    <row r="117" spans="3:7" ht="89.25" x14ac:dyDescent="0.25">
      <c r="C117" s="3" t="s">
        <v>185</v>
      </c>
      <c r="D117" s="6" t="s">
        <v>355</v>
      </c>
      <c r="E117" s="5">
        <v>90000</v>
      </c>
      <c r="F117" s="33">
        <v>0</v>
      </c>
      <c r="G117" s="29">
        <f t="shared" si="1"/>
        <v>0</v>
      </c>
    </row>
    <row r="118" spans="3:7" ht="89.25" x14ac:dyDescent="0.25">
      <c r="C118" s="3" t="s">
        <v>186</v>
      </c>
      <c r="D118" s="6" t="s">
        <v>356</v>
      </c>
      <c r="E118" s="5">
        <v>10000</v>
      </c>
      <c r="F118" s="33">
        <v>11050</v>
      </c>
      <c r="G118" s="29">
        <f t="shared" si="1"/>
        <v>110.5</v>
      </c>
    </row>
    <row r="119" spans="3:7" ht="89.25" x14ac:dyDescent="0.25">
      <c r="C119" s="3" t="s">
        <v>187</v>
      </c>
      <c r="D119" s="6" t="s">
        <v>357</v>
      </c>
      <c r="E119" s="5">
        <v>0</v>
      </c>
      <c r="F119" s="33">
        <v>250</v>
      </c>
      <c r="G119" s="29">
        <v>0</v>
      </c>
    </row>
    <row r="120" spans="3:7" ht="89.25" x14ac:dyDescent="0.25">
      <c r="C120" s="3" t="s">
        <v>188</v>
      </c>
      <c r="D120" s="6" t="s">
        <v>358</v>
      </c>
      <c r="E120" s="5">
        <v>0</v>
      </c>
      <c r="F120" s="33">
        <v>12000</v>
      </c>
      <c r="G120" s="29">
        <v>0</v>
      </c>
    </row>
    <row r="121" spans="3:7" ht="89.25" x14ac:dyDescent="0.25">
      <c r="C121" s="3" t="s">
        <v>189</v>
      </c>
      <c r="D121" s="6" t="s">
        <v>359</v>
      </c>
      <c r="E121" s="5">
        <v>30000</v>
      </c>
      <c r="F121" s="33">
        <v>5150</v>
      </c>
      <c r="G121" s="29">
        <f t="shared" si="1"/>
        <v>17.166666666666668</v>
      </c>
    </row>
    <row r="122" spans="3:7" ht="76.5" x14ac:dyDescent="0.25">
      <c r="C122" s="3" t="s">
        <v>190</v>
      </c>
      <c r="D122" s="4" t="s">
        <v>191</v>
      </c>
      <c r="E122" s="5">
        <v>224000</v>
      </c>
      <c r="F122" s="33">
        <v>2974.12</v>
      </c>
      <c r="G122" s="29">
        <f t="shared" si="1"/>
        <v>1.3277321428571429</v>
      </c>
    </row>
    <row r="123" spans="3:7" ht="76.5" x14ac:dyDescent="0.25">
      <c r="C123" s="3" t="s">
        <v>192</v>
      </c>
      <c r="D123" s="4" t="s">
        <v>191</v>
      </c>
      <c r="E123" s="5">
        <v>9000</v>
      </c>
      <c r="F123" s="33">
        <v>2974.12</v>
      </c>
      <c r="G123" s="29">
        <f t="shared" si="1"/>
        <v>33.045777777777772</v>
      </c>
    </row>
    <row r="124" spans="3:7" ht="76.5" x14ac:dyDescent="0.25">
      <c r="C124" s="3" t="s">
        <v>193</v>
      </c>
      <c r="D124" s="4" t="s">
        <v>194</v>
      </c>
      <c r="E124" s="5">
        <v>215000</v>
      </c>
      <c r="F124" s="33">
        <v>0</v>
      </c>
      <c r="G124" s="29">
        <f t="shared" si="1"/>
        <v>0</v>
      </c>
    </row>
    <row r="125" spans="3:7" ht="38.25" x14ac:dyDescent="0.25">
      <c r="C125" s="3" t="s">
        <v>195</v>
      </c>
      <c r="D125" s="4" t="s">
        <v>196</v>
      </c>
      <c r="E125" s="5">
        <v>0</v>
      </c>
      <c r="F125" s="33">
        <v>57408.22</v>
      </c>
      <c r="G125" s="29">
        <v>0</v>
      </c>
    </row>
    <row r="126" spans="3:7" ht="89.25" x14ac:dyDescent="0.25">
      <c r="C126" s="3" t="s">
        <v>197</v>
      </c>
      <c r="D126" s="6" t="s">
        <v>360</v>
      </c>
      <c r="E126" s="5">
        <v>0</v>
      </c>
      <c r="F126" s="33">
        <v>57408.22</v>
      </c>
      <c r="G126" s="29">
        <v>0</v>
      </c>
    </row>
    <row r="127" spans="3:7" ht="25.5" x14ac:dyDescent="0.25">
      <c r="C127" s="3" t="s">
        <v>198</v>
      </c>
      <c r="D127" s="4" t="s">
        <v>199</v>
      </c>
      <c r="E127" s="5">
        <v>72000</v>
      </c>
      <c r="F127" s="33">
        <v>576096.76</v>
      </c>
      <c r="G127" s="29">
        <f t="shared" si="1"/>
        <v>800.13438888888879</v>
      </c>
    </row>
    <row r="128" spans="3:7" ht="76.5" x14ac:dyDescent="0.25">
      <c r="C128" s="3" t="s">
        <v>200</v>
      </c>
      <c r="D128" s="4" t="s">
        <v>201</v>
      </c>
      <c r="E128" s="5">
        <v>0</v>
      </c>
      <c r="F128" s="33">
        <v>548596.76</v>
      </c>
      <c r="G128" s="29">
        <v>0</v>
      </c>
    </row>
    <row r="129" spans="3:7" ht="76.5" x14ac:dyDescent="0.25">
      <c r="C129" s="3" t="s">
        <v>202</v>
      </c>
      <c r="D129" s="4" t="s">
        <v>203</v>
      </c>
      <c r="E129" s="5">
        <v>72000</v>
      </c>
      <c r="F129" s="33">
        <v>27500</v>
      </c>
      <c r="G129" s="29">
        <f t="shared" si="1"/>
        <v>38.194444444444443</v>
      </c>
    </row>
    <row r="130" spans="3:7" ht="38.25" x14ac:dyDescent="0.25">
      <c r="C130" s="3" t="s">
        <v>204</v>
      </c>
      <c r="D130" s="4" t="s">
        <v>205</v>
      </c>
      <c r="E130" s="5">
        <v>5000</v>
      </c>
      <c r="F130" s="33">
        <v>240000</v>
      </c>
      <c r="G130" s="29">
        <f t="shared" si="1"/>
        <v>4800</v>
      </c>
    </row>
    <row r="131" spans="3:7" ht="89.25" x14ac:dyDescent="0.25">
      <c r="C131" s="3" t="s">
        <v>206</v>
      </c>
      <c r="D131" s="6" t="s">
        <v>361</v>
      </c>
      <c r="E131" s="5">
        <v>5000</v>
      </c>
      <c r="F131" s="33">
        <v>240000</v>
      </c>
      <c r="G131" s="29">
        <f t="shared" si="1"/>
        <v>4800</v>
      </c>
    </row>
    <row r="132" spans="3:7" x14ac:dyDescent="0.25">
      <c r="C132" s="3" t="s">
        <v>207</v>
      </c>
      <c r="D132" s="4" t="s">
        <v>208</v>
      </c>
      <c r="E132" s="5">
        <v>378477184.93000001</v>
      </c>
      <c r="F132" s="33">
        <v>236631139.74000001</v>
      </c>
      <c r="G132" s="29">
        <f t="shared" si="1"/>
        <v>62.521903343728724</v>
      </c>
    </row>
    <row r="133" spans="3:7" ht="38.25" x14ac:dyDescent="0.25">
      <c r="C133" s="3" t="s">
        <v>209</v>
      </c>
      <c r="D133" s="4" t="s">
        <v>210</v>
      </c>
      <c r="E133" s="5">
        <v>379540115.94999999</v>
      </c>
      <c r="F133" s="33">
        <v>237626230.75999999</v>
      </c>
      <c r="G133" s="29">
        <f t="shared" si="1"/>
        <v>62.608989346281504</v>
      </c>
    </row>
    <row r="134" spans="3:7" ht="25.5" x14ac:dyDescent="0.25">
      <c r="C134" s="3" t="s">
        <v>211</v>
      </c>
      <c r="D134" s="4" t="s">
        <v>212</v>
      </c>
      <c r="E134" s="5">
        <v>135103300</v>
      </c>
      <c r="F134" s="33">
        <v>89192200</v>
      </c>
      <c r="G134" s="29">
        <f t="shared" si="1"/>
        <v>66.017780468722819</v>
      </c>
    </row>
    <row r="135" spans="3:7" ht="25.5" x14ac:dyDescent="0.25">
      <c r="C135" s="3" t="s">
        <v>213</v>
      </c>
      <c r="D135" s="4" t="s">
        <v>214</v>
      </c>
      <c r="E135" s="5">
        <v>95749700</v>
      </c>
      <c r="F135" s="33">
        <v>89192200</v>
      </c>
      <c r="G135" s="29">
        <f t="shared" ref="G135:G198" si="2">F135/E135*100</f>
        <v>93.151414573622688</v>
      </c>
    </row>
    <row r="136" spans="3:7" ht="89.25" x14ac:dyDescent="0.25">
      <c r="C136" s="3" t="s">
        <v>215</v>
      </c>
      <c r="D136" s="6" t="s">
        <v>362</v>
      </c>
      <c r="E136" s="5">
        <v>95749700</v>
      </c>
      <c r="F136" s="33">
        <v>89192200</v>
      </c>
      <c r="G136" s="29">
        <f t="shared" si="2"/>
        <v>93.151414573622688</v>
      </c>
    </row>
    <row r="137" spans="3:7" x14ac:dyDescent="0.25">
      <c r="C137" s="3" t="s">
        <v>216</v>
      </c>
      <c r="D137" s="4" t="s">
        <v>217</v>
      </c>
      <c r="E137" s="5">
        <v>39353600</v>
      </c>
      <c r="F137" s="33">
        <v>0</v>
      </c>
      <c r="G137" s="29">
        <f t="shared" si="2"/>
        <v>0</v>
      </c>
    </row>
    <row r="138" spans="3:7" ht="89.25" x14ac:dyDescent="0.25">
      <c r="C138" s="3" t="s">
        <v>218</v>
      </c>
      <c r="D138" s="6" t="s">
        <v>363</v>
      </c>
      <c r="E138" s="5">
        <v>39353600</v>
      </c>
      <c r="F138" s="33">
        <v>0</v>
      </c>
      <c r="G138" s="29">
        <f t="shared" si="2"/>
        <v>0</v>
      </c>
    </row>
    <row r="139" spans="3:7" ht="25.5" x14ac:dyDescent="0.25">
      <c r="C139" s="3" t="s">
        <v>219</v>
      </c>
      <c r="D139" s="4" t="s">
        <v>220</v>
      </c>
      <c r="E139" s="5">
        <v>44954199.490000002</v>
      </c>
      <c r="F139" s="33">
        <v>21720771.280000001</v>
      </c>
      <c r="G139" s="29">
        <f t="shared" si="2"/>
        <v>48.317557706331208</v>
      </c>
    </row>
    <row r="140" spans="3:7" ht="89.25" x14ac:dyDescent="0.25">
      <c r="C140" s="3" t="s">
        <v>221</v>
      </c>
      <c r="D140" s="6" t="s">
        <v>364</v>
      </c>
      <c r="E140" s="5">
        <v>1886653</v>
      </c>
      <c r="F140" s="33">
        <v>0</v>
      </c>
      <c r="G140" s="29">
        <f t="shared" si="2"/>
        <v>0</v>
      </c>
    </row>
    <row r="141" spans="3:7" ht="25.5" x14ac:dyDescent="0.25">
      <c r="C141" s="3" t="s">
        <v>222</v>
      </c>
      <c r="D141" s="4" t="s">
        <v>223</v>
      </c>
      <c r="E141" s="5">
        <v>2117700</v>
      </c>
      <c r="F141" s="33">
        <v>2117700</v>
      </c>
      <c r="G141" s="29">
        <f t="shared" si="2"/>
        <v>100</v>
      </c>
    </row>
    <row r="142" spans="3:7" ht="38.25" x14ac:dyDescent="0.25">
      <c r="C142" s="3" t="s">
        <v>224</v>
      </c>
      <c r="D142" s="4" t="s">
        <v>225</v>
      </c>
      <c r="E142" s="5">
        <v>2117700</v>
      </c>
      <c r="F142" s="33">
        <v>2117700</v>
      </c>
      <c r="G142" s="29">
        <f t="shared" si="2"/>
        <v>100</v>
      </c>
    </row>
    <row r="143" spans="3:7" x14ac:dyDescent="0.25">
      <c r="C143" s="3" t="s">
        <v>226</v>
      </c>
      <c r="D143" s="4" t="s">
        <v>227</v>
      </c>
      <c r="E143" s="5">
        <v>40949846.490000002</v>
      </c>
      <c r="F143" s="33">
        <v>19603071.280000001</v>
      </c>
      <c r="G143" s="29">
        <f t="shared" si="2"/>
        <v>47.870927391112673</v>
      </c>
    </row>
    <row r="144" spans="3:7" ht="25.5" x14ac:dyDescent="0.25">
      <c r="C144" s="3" t="s">
        <v>228</v>
      </c>
      <c r="D144" s="4" t="s">
        <v>229</v>
      </c>
      <c r="E144" s="5">
        <v>40949846.490000002</v>
      </c>
      <c r="F144" s="33">
        <v>19603071.280000001</v>
      </c>
      <c r="G144" s="29">
        <f t="shared" si="2"/>
        <v>47.870927391112673</v>
      </c>
    </row>
    <row r="145" spans="3:7" ht="89.25" x14ac:dyDescent="0.25">
      <c r="C145" s="3" t="s">
        <v>230</v>
      </c>
      <c r="D145" s="6" t="s">
        <v>365</v>
      </c>
      <c r="E145" s="5">
        <v>7141500</v>
      </c>
      <c r="F145" s="33">
        <v>4080800</v>
      </c>
      <c r="G145" s="29">
        <f t="shared" si="2"/>
        <v>57.142056990828259</v>
      </c>
    </row>
    <row r="146" spans="3:7" ht="89.25" x14ac:dyDescent="0.25">
      <c r="C146" s="3" t="s">
        <v>231</v>
      </c>
      <c r="D146" s="6" t="s">
        <v>366</v>
      </c>
      <c r="E146" s="5">
        <v>571000</v>
      </c>
      <c r="F146" s="33">
        <v>571000</v>
      </c>
      <c r="G146" s="29">
        <f t="shared" si="2"/>
        <v>100</v>
      </c>
    </row>
    <row r="147" spans="3:7" ht="89.25" x14ac:dyDescent="0.25">
      <c r="C147" s="3" t="s">
        <v>232</v>
      </c>
      <c r="D147" s="6" t="s">
        <v>367</v>
      </c>
      <c r="E147" s="5">
        <v>8111700</v>
      </c>
      <c r="F147" s="33">
        <v>8111700</v>
      </c>
      <c r="G147" s="29">
        <f t="shared" si="2"/>
        <v>100</v>
      </c>
    </row>
    <row r="148" spans="3:7" ht="89.25" x14ac:dyDescent="0.25">
      <c r="C148" s="3" t="s">
        <v>233</v>
      </c>
      <c r="D148" s="6" t="s">
        <v>368</v>
      </c>
      <c r="E148" s="5">
        <v>278800</v>
      </c>
      <c r="F148" s="33">
        <v>0</v>
      </c>
      <c r="G148" s="29">
        <f t="shared" si="2"/>
        <v>0</v>
      </c>
    </row>
    <row r="149" spans="3:7" ht="76.5" x14ac:dyDescent="0.25">
      <c r="C149" s="3" t="s">
        <v>234</v>
      </c>
      <c r="D149" s="6" t="s">
        <v>369</v>
      </c>
      <c r="E149" s="5">
        <v>225000</v>
      </c>
      <c r="F149" s="33">
        <v>0</v>
      </c>
      <c r="G149" s="29">
        <f t="shared" si="2"/>
        <v>0</v>
      </c>
    </row>
    <row r="150" spans="3:7" ht="89.25" x14ac:dyDescent="0.25">
      <c r="C150" s="3" t="s">
        <v>235</v>
      </c>
      <c r="D150" s="6" t="s">
        <v>370</v>
      </c>
      <c r="E150" s="5">
        <v>447769</v>
      </c>
      <c r="F150" s="33">
        <v>447769</v>
      </c>
      <c r="G150" s="29">
        <f t="shared" si="2"/>
        <v>100</v>
      </c>
    </row>
    <row r="151" spans="3:7" ht="89.25" x14ac:dyDescent="0.25">
      <c r="C151" s="3" t="s">
        <v>236</v>
      </c>
      <c r="D151" s="6" t="s">
        <v>371</v>
      </c>
      <c r="E151" s="5">
        <v>9000</v>
      </c>
      <c r="F151" s="33">
        <v>9000</v>
      </c>
      <c r="G151" s="29">
        <f t="shared" si="2"/>
        <v>100</v>
      </c>
    </row>
    <row r="152" spans="3:7" ht="89.25" x14ac:dyDescent="0.25">
      <c r="C152" s="3" t="s">
        <v>237</v>
      </c>
      <c r="D152" s="6" t="s">
        <v>372</v>
      </c>
      <c r="E152" s="5">
        <v>1288800</v>
      </c>
      <c r="F152" s="33">
        <v>0</v>
      </c>
      <c r="G152" s="29">
        <f t="shared" si="2"/>
        <v>0</v>
      </c>
    </row>
    <row r="153" spans="3:7" ht="89.25" x14ac:dyDescent="0.25">
      <c r="C153" s="3" t="s">
        <v>238</v>
      </c>
      <c r="D153" s="6" t="s">
        <v>373</v>
      </c>
      <c r="E153" s="5">
        <v>1428137</v>
      </c>
      <c r="F153" s="33">
        <v>0</v>
      </c>
      <c r="G153" s="29">
        <f t="shared" si="2"/>
        <v>0</v>
      </c>
    </row>
    <row r="154" spans="3:7" ht="89.25" x14ac:dyDescent="0.25">
      <c r="C154" s="3" t="s">
        <v>239</v>
      </c>
      <c r="D154" s="4" t="s">
        <v>240</v>
      </c>
      <c r="E154" s="5">
        <v>161600</v>
      </c>
      <c r="F154" s="33">
        <v>161600</v>
      </c>
      <c r="G154" s="29">
        <f t="shared" si="2"/>
        <v>100</v>
      </c>
    </row>
    <row r="155" spans="3:7" ht="89.25" x14ac:dyDescent="0.25">
      <c r="C155" s="3" t="s">
        <v>241</v>
      </c>
      <c r="D155" s="6" t="s">
        <v>374</v>
      </c>
      <c r="E155" s="5">
        <v>4200000</v>
      </c>
      <c r="F155" s="33">
        <v>0</v>
      </c>
      <c r="G155" s="29">
        <f t="shared" si="2"/>
        <v>0</v>
      </c>
    </row>
    <row r="156" spans="3:7" ht="89.25" x14ac:dyDescent="0.25">
      <c r="C156" s="3" t="s">
        <v>242</v>
      </c>
      <c r="D156" s="6" t="s">
        <v>375</v>
      </c>
      <c r="E156" s="5">
        <v>196800</v>
      </c>
      <c r="F156" s="33">
        <v>196800</v>
      </c>
      <c r="G156" s="29">
        <f t="shared" si="2"/>
        <v>100</v>
      </c>
    </row>
    <row r="157" spans="3:7" ht="89.25" x14ac:dyDescent="0.25">
      <c r="C157" s="3" t="s">
        <v>243</v>
      </c>
      <c r="D157" s="6" t="s">
        <v>376</v>
      </c>
      <c r="E157" s="5">
        <v>2144800</v>
      </c>
      <c r="F157" s="33">
        <v>517355.7</v>
      </c>
      <c r="G157" s="29">
        <f t="shared" si="2"/>
        <v>24.121395934352854</v>
      </c>
    </row>
    <row r="158" spans="3:7" ht="89.25" x14ac:dyDescent="0.25">
      <c r="C158" s="3" t="s">
        <v>244</v>
      </c>
      <c r="D158" s="6" t="s">
        <v>377</v>
      </c>
      <c r="E158" s="5">
        <v>4738500</v>
      </c>
      <c r="F158" s="33">
        <v>0</v>
      </c>
      <c r="G158" s="29">
        <f t="shared" si="2"/>
        <v>0</v>
      </c>
    </row>
    <row r="159" spans="3:7" ht="89.25" x14ac:dyDescent="0.25">
      <c r="C159" s="3" t="s">
        <v>245</v>
      </c>
      <c r="D159" s="6" t="s">
        <v>378</v>
      </c>
      <c r="E159" s="5">
        <v>149500</v>
      </c>
      <c r="F159" s="33">
        <v>149500</v>
      </c>
      <c r="G159" s="29">
        <f t="shared" si="2"/>
        <v>100</v>
      </c>
    </row>
    <row r="160" spans="3:7" ht="89.25" x14ac:dyDescent="0.25">
      <c r="C160" s="3" t="s">
        <v>246</v>
      </c>
      <c r="D160" s="6" t="s">
        <v>379</v>
      </c>
      <c r="E160" s="5">
        <v>690000</v>
      </c>
      <c r="F160" s="33">
        <v>0</v>
      </c>
      <c r="G160" s="29">
        <f t="shared" si="2"/>
        <v>0</v>
      </c>
    </row>
    <row r="161" spans="3:7" ht="89.25" x14ac:dyDescent="0.25">
      <c r="C161" s="3" t="s">
        <v>247</v>
      </c>
      <c r="D161" s="6" t="s">
        <v>380</v>
      </c>
      <c r="E161" s="5">
        <v>2220000</v>
      </c>
      <c r="F161" s="33">
        <v>1131000</v>
      </c>
      <c r="G161" s="29">
        <f t="shared" si="2"/>
        <v>50.945945945945951</v>
      </c>
    </row>
    <row r="162" spans="3:7" ht="89.25" x14ac:dyDescent="0.25">
      <c r="C162" s="3" t="s">
        <v>248</v>
      </c>
      <c r="D162" s="6" t="s">
        <v>381</v>
      </c>
      <c r="E162" s="5">
        <v>603515.37</v>
      </c>
      <c r="F162" s="33">
        <v>603515.37</v>
      </c>
      <c r="G162" s="29">
        <f t="shared" si="2"/>
        <v>100</v>
      </c>
    </row>
    <row r="163" spans="3:7" ht="89.25" x14ac:dyDescent="0.25">
      <c r="C163" s="3" t="s">
        <v>249</v>
      </c>
      <c r="D163" s="6" t="s">
        <v>382</v>
      </c>
      <c r="E163" s="5">
        <v>103950</v>
      </c>
      <c r="F163" s="33">
        <v>103950</v>
      </c>
      <c r="G163" s="29">
        <f t="shared" si="2"/>
        <v>100</v>
      </c>
    </row>
    <row r="164" spans="3:7" ht="89.25" x14ac:dyDescent="0.25">
      <c r="C164" s="3" t="s">
        <v>250</v>
      </c>
      <c r="D164" s="6" t="s">
        <v>383</v>
      </c>
      <c r="E164" s="5">
        <v>426585.12</v>
      </c>
      <c r="F164" s="33">
        <v>74929.84</v>
      </c>
      <c r="G164" s="29">
        <f t="shared" si="2"/>
        <v>17.565038367958074</v>
      </c>
    </row>
    <row r="165" spans="3:7" ht="89.25" x14ac:dyDescent="0.25">
      <c r="C165" s="3" t="s">
        <v>251</v>
      </c>
      <c r="D165" s="6" t="s">
        <v>384</v>
      </c>
      <c r="E165" s="5">
        <v>2500000</v>
      </c>
      <c r="F165" s="33">
        <v>2500000</v>
      </c>
      <c r="G165" s="29">
        <f t="shared" si="2"/>
        <v>100</v>
      </c>
    </row>
    <row r="166" spans="3:7" ht="89.25" x14ac:dyDescent="0.25">
      <c r="C166" s="3" t="s">
        <v>252</v>
      </c>
      <c r="D166" s="6" t="s">
        <v>385</v>
      </c>
      <c r="E166" s="5">
        <v>238890</v>
      </c>
      <c r="F166" s="33">
        <v>0</v>
      </c>
      <c r="G166" s="29">
        <f t="shared" si="2"/>
        <v>0</v>
      </c>
    </row>
    <row r="167" spans="3:7" ht="89.25" x14ac:dyDescent="0.25">
      <c r="C167" s="3" t="s">
        <v>253</v>
      </c>
      <c r="D167" s="6" t="s">
        <v>386</v>
      </c>
      <c r="E167" s="5">
        <v>3074000</v>
      </c>
      <c r="F167" s="33">
        <v>944151.37</v>
      </c>
      <c r="G167" s="29">
        <f t="shared" si="2"/>
        <v>30.714097918022119</v>
      </c>
    </row>
    <row r="168" spans="3:7" ht="25.5" x14ac:dyDescent="0.25">
      <c r="C168" s="3" t="s">
        <v>254</v>
      </c>
      <c r="D168" s="4" t="s">
        <v>255</v>
      </c>
      <c r="E168" s="5">
        <v>180682476.46000001</v>
      </c>
      <c r="F168" s="33">
        <v>119291221.40000001</v>
      </c>
      <c r="G168" s="29">
        <f t="shared" si="2"/>
        <v>66.022573819663705</v>
      </c>
    </row>
    <row r="169" spans="3:7" ht="38.25" x14ac:dyDescent="0.25">
      <c r="C169" s="3" t="s">
        <v>256</v>
      </c>
      <c r="D169" s="4" t="s">
        <v>257</v>
      </c>
      <c r="E169" s="5">
        <v>179395076.46000001</v>
      </c>
      <c r="F169" s="33">
        <v>118557241.70999999</v>
      </c>
      <c r="G169" s="29">
        <f t="shared" si="2"/>
        <v>66.087232743221293</v>
      </c>
    </row>
    <row r="170" spans="3:7" ht="38.25" x14ac:dyDescent="0.25">
      <c r="C170" s="3" t="s">
        <v>258</v>
      </c>
      <c r="D170" s="4" t="s">
        <v>259</v>
      </c>
      <c r="E170" s="5">
        <v>179395076.46000001</v>
      </c>
      <c r="F170" s="33">
        <v>118557241.70999999</v>
      </c>
      <c r="G170" s="29">
        <f t="shared" si="2"/>
        <v>66.087232743221293</v>
      </c>
    </row>
    <row r="171" spans="3:7" ht="76.5" x14ac:dyDescent="0.25">
      <c r="C171" s="3" t="s">
        <v>260</v>
      </c>
      <c r="D171" s="6" t="s">
        <v>387</v>
      </c>
      <c r="E171" s="5">
        <v>672600</v>
      </c>
      <c r="F171" s="33">
        <v>521900</v>
      </c>
      <c r="G171" s="29">
        <f t="shared" si="2"/>
        <v>77.594409753196544</v>
      </c>
    </row>
    <row r="172" spans="3:7" ht="89.25" x14ac:dyDescent="0.25">
      <c r="C172" s="3" t="s">
        <v>261</v>
      </c>
      <c r="D172" s="6" t="s">
        <v>388</v>
      </c>
      <c r="E172" s="5">
        <v>15779065.699999999</v>
      </c>
      <c r="F172" s="33">
        <v>10019695</v>
      </c>
      <c r="G172" s="29">
        <f t="shared" si="2"/>
        <v>63.499925727541651</v>
      </c>
    </row>
    <row r="173" spans="3:7" ht="89.25" x14ac:dyDescent="0.25">
      <c r="C173" s="3" t="s">
        <v>262</v>
      </c>
      <c r="D173" s="6" t="s">
        <v>389</v>
      </c>
      <c r="E173" s="5">
        <v>14808400</v>
      </c>
      <c r="F173" s="33">
        <v>9656994</v>
      </c>
      <c r="G173" s="29">
        <f t="shared" si="2"/>
        <v>65.21294670592367</v>
      </c>
    </row>
    <row r="174" spans="3:7" ht="89.25" x14ac:dyDescent="0.25">
      <c r="C174" s="3" t="s">
        <v>263</v>
      </c>
      <c r="D174" s="6" t="s">
        <v>390</v>
      </c>
      <c r="E174" s="5">
        <v>32200</v>
      </c>
      <c r="F174" s="33">
        <v>19400</v>
      </c>
      <c r="G174" s="29">
        <f t="shared" si="2"/>
        <v>60.248447204968947</v>
      </c>
    </row>
    <row r="175" spans="3:7" ht="89.25" x14ac:dyDescent="0.25">
      <c r="C175" s="3" t="s">
        <v>264</v>
      </c>
      <c r="D175" s="6" t="s">
        <v>391</v>
      </c>
      <c r="E175" s="5">
        <v>33700</v>
      </c>
      <c r="F175" s="33">
        <v>22875</v>
      </c>
      <c r="G175" s="29">
        <f t="shared" si="2"/>
        <v>67.87833827893175</v>
      </c>
    </row>
    <row r="176" spans="3:7" ht="76.5" x14ac:dyDescent="0.25">
      <c r="C176" s="3" t="s">
        <v>265</v>
      </c>
      <c r="D176" s="6" t="s">
        <v>392</v>
      </c>
      <c r="E176" s="5">
        <v>2042400</v>
      </c>
      <c r="F176" s="33">
        <v>1553820</v>
      </c>
      <c r="G176" s="29">
        <f t="shared" si="2"/>
        <v>76.078143360752065</v>
      </c>
    </row>
    <row r="177" spans="3:7" ht="89.25" x14ac:dyDescent="0.25">
      <c r="C177" s="3" t="s">
        <v>266</v>
      </c>
      <c r="D177" s="6" t="s">
        <v>393</v>
      </c>
      <c r="E177" s="5">
        <v>790820</v>
      </c>
      <c r="F177" s="33">
        <v>99914.67</v>
      </c>
      <c r="G177" s="29">
        <f t="shared" si="2"/>
        <v>12.634312485774259</v>
      </c>
    </row>
    <row r="178" spans="3:7" ht="89.25" x14ac:dyDescent="0.25">
      <c r="C178" s="3" t="s">
        <v>267</v>
      </c>
      <c r="D178" s="6" t="s">
        <v>394</v>
      </c>
      <c r="E178" s="5">
        <v>110500</v>
      </c>
      <c r="F178" s="33">
        <v>79400</v>
      </c>
      <c r="G178" s="29">
        <f t="shared" si="2"/>
        <v>71.855203619909503</v>
      </c>
    </row>
    <row r="179" spans="3:7" ht="76.5" x14ac:dyDescent="0.25">
      <c r="C179" s="3" t="s">
        <v>268</v>
      </c>
      <c r="D179" s="6" t="s">
        <v>395</v>
      </c>
      <c r="E179" s="5">
        <v>1500100</v>
      </c>
      <c r="F179" s="33">
        <v>932171</v>
      </c>
      <c r="G179" s="29">
        <f t="shared" si="2"/>
        <v>62.140590627291516</v>
      </c>
    </row>
    <row r="180" spans="3:7" ht="76.5" x14ac:dyDescent="0.25">
      <c r="C180" s="3" t="s">
        <v>269</v>
      </c>
      <c r="D180" s="6" t="s">
        <v>396</v>
      </c>
      <c r="E180" s="5">
        <v>8400</v>
      </c>
      <c r="F180" s="33">
        <v>8400</v>
      </c>
      <c r="G180" s="29">
        <f t="shared" si="2"/>
        <v>100</v>
      </c>
    </row>
    <row r="181" spans="3:7" ht="89.25" x14ac:dyDescent="0.25">
      <c r="C181" s="3" t="s">
        <v>270</v>
      </c>
      <c r="D181" s="6" t="s">
        <v>389</v>
      </c>
      <c r="E181" s="5">
        <v>91345920</v>
      </c>
      <c r="F181" s="33">
        <v>63351524</v>
      </c>
      <c r="G181" s="29">
        <f t="shared" si="2"/>
        <v>69.353424871083462</v>
      </c>
    </row>
    <row r="182" spans="3:7" ht="89.25" x14ac:dyDescent="0.25">
      <c r="C182" s="3" t="s">
        <v>271</v>
      </c>
      <c r="D182" s="6" t="s">
        <v>397</v>
      </c>
      <c r="E182" s="5">
        <v>5266000</v>
      </c>
      <c r="F182" s="33">
        <v>2810000</v>
      </c>
      <c r="G182" s="29">
        <f t="shared" si="2"/>
        <v>53.361184960121534</v>
      </c>
    </row>
    <row r="183" spans="3:7" ht="76.5" x14ac:dyDescent="0.25">
      <c r="C183" s="3" t="s">
        <v>272</v>
      </c>
      <c r="D183" s="6" t="s">
        <v>398</v>
      </c>
      <c r="E183" s="5">
        <v>860200</v>
      </c>
      <c r="F183" s="33">
        <v>547515</v>
      </c>
      <c r="G183" s="29">
        <f t="shared" si="2"/>
        <v>63.649732620320854</v>
      </c>
    </row>
    <row r="184" spans="3:7" ht="76.5" x14ac:dyDescent="0.25">
      <c r="C184" s="3" t="s">
        <v>273</v>
      </c>
      <c r="D184" s="6" t="s">
        <v>399</v>
      </c>
      <c r="E184" s="5">
        <v>6394720.7599999998</v>
      </c>
      <c r="F184" s="33">
        <v>0</v>
      </c>
      <c r="G184" s="29">
        <f t="shared" si="2"/>
        <v>0</v>
      </c>
    </row>
    <row r="185" spans="3:7" ht="89.25" x14ac:dyDescent="0.25">
      <c r="C185" s="3" t="s">
        <v>274</v>
      </c>
      <c r="D185" s="6" t="s">
        <v>388</v>
      </c>
      <c r="E185" s="5">
        <v>20163050</v>
      </c>
      <c r="F185" s="33">
        <v>14083000</v>
      </c>
      <c r="G185" s="29">
        <f t="shared" si="2"/>
        <v>69.845583877439182</v>
      </c>
    </row>
    <row r="186" spans="3:7" ht="76.5" x14ac:dyDescent="0.25">
      <c r="C186" s="3" t="s">
        <v>275</v>
      </c>
      <c r="D186" s="6" t="s">
        <v>400</v>
      </c>
      <c r="E186" s="5">
        <v>17574900</v>
      </c>
      <c r="F186" s="33">
        <v>13181400</v>
      </c>
      <c r="G186" s="29">
        <f t="shared" si="2"/>
        <v>75.001280234880426</v>
      </c>
    </row>
    <row r="187" spans="3:7" ht="89.25" x14ac:dyDescent="0.25">
      <c r="C187" s="3" t="s">
        <v>276</v>
      </c>
      <c r="D187" s="6" t="s">
        <v>401</v>
      </c>
      <c r="E187" s="5">
        <v>668000</v>
      </c>
      <c r="F187" s="33">
        <v>432040</v>
      </c>
      <c r="G187" s="29">
        <f t="shared" si="2"/>
        <v>64.676646706586823</v>
      </c>
    </row>
    <row r="188" spans="3:7" ht="89.25" x14ac:dyDescent="0.25">
      <c r="C188" s="3" t="s">
        <v>277</v>
      </c>
      <c r="D188" s="4" t="s">
        <v>278</v>
      </c>
      <c r="E188" s="5">
        <v>1344100</v>
      </c>
      <c r="F188" s="33">
        <v>1237193.04</v>
      </c>
      <c r="G188" s="29">
        <f t="shared" si="2"/>
        <v>92.046204895469089</v>
      </c>
    </row>
    <row r="189" spans="3:7" ht="76.5" x14ac:dyDescent="0.25">
      <c r="C189" s="3" t="s">
        <v>279</v>
      </c>
      <c r="D189" s="4" t="s">
        <v>280</v>
      </c>
      <c r="E189" s="5">
        <v>334800</v>
      </c>
      <c r="F189" s="33">
        <v>127500</v>
      </c>
      <c r="G189" s="29">
        <f t="shared" si="2"/>
        <v>38.082437275985662</v>
      </c>
    </row>
    <row r="190" spans="3:7" ht="76.5" x14ac:dyDescent="0.25">
      <c r="C190" s="3" t="s">
        <v>281</v>
      </c>
      <c r="D190" s="4" t="s">
        <v>282</v>
      </c>
      <c r="E190" s="5">
        <v>334800</v>
      </c>
      <c r="F190" s="33">
        <v>127500</v>
      </c>
      <c r="G190" s="29">
        <f t="shared" si="2"/>
        <v>38.082437275985662</v>
      </c>
    </row>
    <row r="191" spans="3:7" ht="38.25" x14ac:dyDescent="0.25">
      <c r="C191" s="3" t="s">
        <v>283</v>
      </c>
      <c r="D191" s="4" t="s">
        <v>284</v>
      </c>
      <c r="E191" s="5">
        <v>947700</v>
      </c>
      <c r="F191" s="33">
        <v>606479.68999999994</v>
      </c>
      <c r="G191" s="29">
        <f t="shared" si="2"/>
        <v>63.99490239527276</v>
      </c>
    </row>
    <row r="192" spans="3:7" ht="51" x14ac:dyDescent="0.25">
      <c r="C192" s="3" t="s">
        <v>285</v>
      </c>
      <c r="D192" s="4" t="s">
        <v>286</v>
      </c>
      <c r="E192" s="5">
        <v>947700</v>
      </c>
      <c r="F192" s="33">
        <v>606479.68999999994</v>
      </c>
      <c r="G192" s="29">
        <f t="shared" si="2"/>
        <v>63.99490239527276</v>
      </c>
    </row>
    <row r="193" spans="3:7" ht="63.75" x14ac:dyDescent="0.25">
      <c r="C193" s="3" t="s">
        <v>287</v>
      </c>
      <c r="D193" s="4" t="s">
        <v>288</v>
      </c>
      <c r="E193" s="5">
        <v>4900</v>
      </c>
      <c r="F193" s="33">
        <v>0</v>
      </c>
      <c r="G193" s="29">
        <f t="shared" si="2"/>
        <v>0</v>
      </c>
    </row>
    <row r="194" spans="3:7" ht="63.75" x14ac:dyDescent="0.25">
      <c r="C194" s="3" t="s">
        <v>289</v>
      </c>
      <c r="D194" s="4" t="s">
        <v>290</v>
      </c>
      <c r="E194" s="5">
        <v>4900</v>
      </c>
      <c r="F194" s="33">
        <v>0</v>
      </c>
      <c r="G194" s="29">
        <f t="shared" si="2"/>
        <v>0</v>
      </c>
    </row>
    <row r="195" spans="3:7" x14ac:dyDescent="0.25">
      <c r="C195" s="3" t="s">
        <v>291</v>
      </c>
      <c r="D195" s="4" t="s">
        <v>292</v>
      </c>
      <c r="E195" s="5">
        <v>18800140</v>
      </c>
      <c r="F195" s="33">
        <v>7422038.0800000001</v>
      </c>
      <c r="G195" s="29">
        <f t="shared" si="2"/>
        <v>39.478631967634286</v>
      </c>
    </row>
    <row r="196" spans="3:7" ht="63.75" x14ac:dyDescent="0.25">
      <c r="C196" s="3" t="s">
        <v>293</v>
      </c>
      <c r="D196" s="4" t="s">
        <v>294</v>
      </c>
      <c r="E196" s="5">
        <v>13905940</v>
      </c>
      <c r="F196" s="33">
        <v>5780800</v>
      </c>
      <c r="G196" s="29">
        <f t="shared" si="2"/>
        <v>41.570724453003535</v>
      </c>
    </row>
    <row r="197" spans="3:7" ht="63.75" x14ac:dyDescent="0.25">
      <c r="C197" s="3" t="s">
        <v>295</v>
      </c>
      <c r="D197" s="4" t="s">
        <v>296</v>
      </c>
      <c r="E197" s="5">
        <v>13905940</v>
      </c>
      <c r="F197" s="33">
        <v>5780800</v>
      </c>
      <c r="G197" s="29">
        <f t="shared" si="2"/>
        <v>41.570724453003535</v>
      </c>
    </row>
    <row r="198" spans="3:7" ht="63.75" x14ac:dyDescent="0.25">
      <c r="C198" s="3" t="s">
        <v>297</v>
      </c>
      <c r="D198" s="4" t="s">
        <v>298</v>
      </c>
      <c r="E198" s="5">
        <v>3852300</v>
      </c>
      <c r="F198" s="33">
        <v>2001900</v>
      </c>
      <c r="G198" s="29">
        <f t="shared" si="2"/>
        <v>51.96635776029904</v>
      </c>
    </row>
    <row r="199" spans="3:7" ht="51" x14ac:dyDescent="0.25">
      <c r="C199" s="3" t="s">
        <v>299</v>
      </c>
      <c r="D199" s="4" t="s">
        <v>300</v>
      </c>
      <c r="E199" s="5">
        <v>191000</v>
      </c>
      <c r="F199" s="33">
        <v>99200</v>
      </c>
      <c r="G199" s="29">
        <f t="shared" ref="G199:G220" si="3">F199/E199*100</f>
        <v>51.937172774869111</v>
      </c>
    </row>
    <row r="200" spans="3:7" ht="51" x14ac:dyDescent="0.25">
      <c r="C200" s="3" t="s">
        <v>301</v>
      </c>
      <c r="D200" s="4" t="s">
        <v>302</v>
      </c>
      <c r="E200" s="5">
        <v>195300</v>
      </c>
      <c r="F200" s="33">
        <v>101500</v>
      </c>
      <c r="G200" s="29">
        <f t="shared" si="3"/>
        <v>51.971326164874554</v>
      </c>
    </row>
    <row r="201" spans="3:7" ht="76.5" x14ac:dyDescent="0.25">
      <c r="C201" s="3" t="s">
        <v>303</v>
      </c>
      <c r="D201" s="4" t="s">
        <v>304</v>
      </c>
      <c r="E201" s="5">
        <v>140100</v>
      </c>
      <c r="F201" s="33">
        <v>72800</v>
      </c>
      <c r="G201" s="29">
        <f t="shared" si="3"/>
        <v>51.962883654532476</v>
      </c>
    </row>
    <row r="202" spans="3:7" ht="63.75" x14ac:dyDescent="0.25">
      <c r="C202" s="3" t="s">
        <v>305</v>
      </c>
      <c r="D202" s="4" t="s">
        <v>306</v>
      </c>
      <c r="E202" s="5">
        <v>564400</v>
      </c>
      <c r="F202" s="33">
        <v>293300</v>
      </c>
      <c r="G202" s="29">
        <f t="shared" si="3"/>
        <v>51.966690290574057</v>
      </c>
    </row>
    <row r="203" spans="3:7" ht="51" x14ac:dyDescent="0.25">
      <c r="C203" s="3" t="s">
        <v>307</v>
      </c>
      <c r="D203" s="4" t="s">
        <v>308</v>
      </c>
      <c r="E203" s="5">
        <v>4158000</v>
      </c>
      <c r="F203" s="33">
        <v>3212100</v>
      </c>
      <c r="G203" s="29">
        <f t="shared" si="3"/>
        <v>77.251082251082252</v>
      </c>
    </row>
    <row r="204" spans="3:7" ht="63.75" x14ac:dyDescent="0.25">
      <c r="C204" s="3" t="s">
        <v>309</v>
      </c>
      <c r="D204" s="4" t="s">
        <v>310</v>
      </c>
      <c r="E204" s="5">
        <v>4804840</v>
      </c>
      <c r="F204" s="33">
        <v>0</v>
      </c>
      <c r="G204" s="29">
        <f t="shared" si="3"/>
        <v>0</v>
      </c>
    </row>
    <row r="205" spans="3:7" ht="89.25" x14ac:dyDescent="0.25">
      <c r="C205" s="3" t="s">
        <v>311</v>
      </c>
      <c r="D205" s="6" t="s">
        <v>402</v>
      </c>
      <c r="E205" s="5">
        <v>3945100</v>
      </c>
      <c r="F205" s="33">
        <v>747731.47</v>
      </c>
      <c r="G205" s="29">
        <f t="shared" si="3"/>
        <v>18.953422473448072</v>
      </c>
    </row>
    <row r="206" spans="3:7" ht="89.25" x14ac:dyDescent="0.25">
      <c r="C206" s="3" t="s">
        <v>312</v>
      </c>
      <c r="D206" s="6" t="s">
        <v>403</v>
      </c>
      <c r="E206" s="5">
        <v>0</v>
      </c>
      <c r="F206" s="33">
        <v>100000</v>
      </c>
      <c r="G206" s="29">
        <v>0</v>
      </c>
    </row>
    <row r="207" spans="3:7" ht="25.5" x14ac:dyDescent="0.25">
      <c r="C207" s="3" t="s">
        <v>313</v>
      </c>
      <c r="D207" s="4" t="s">
        <v>314</v>
      </c>
      <c r="E207" s="5">
        <v>949100</v>
      </c>
      <c r="F207" s="33">
        <v>793506.61</v>
      </c>
      <c r="G207" s="29">
        <f t="shared" si="3"/>
        <v>83.606217469181331</v>
      </c>
    </row>
    <row r="208" spans="3:7" ht="38.25" x14ac:dyDescent="0.25">
      <c r="C208" s="3" t="s">
        <v>315</v>
      </c>
      <c r="D208" s="4" t="s">
        <v>316</v>
      </c>
      <c r="E208" s="5">
        <v>949100</v>
      </c>
      <c r="F208" s="33">
        <v>793506.61</v>
      </c>
      <c r="G208" s="29">
        <f t="shared" si="3"/>
        <v>83.606217469181331</v>
      </c>
    </row>
    <row r="209" spans="2:7" ht="89.25" x14ac:dyDescent="0.25">
      <c r="C209" s="3" t="s">
        <v>317</v>
      </c>
      <c r="D209" s="6" t="s">
        <v>403</v>
      </c>
      <c r="E209" s="5">
        <v>100000</v>
      </c>
      <c r="F209" s="33">
        <v>0</v>
      </c>
      <c r="G209" s="29">
        <f t="shared" si="3"/>
        <v>0</v>
      </c>
    </row>
    <row r="210" spans="2:7" ht="89.25" x14ac:dyDescent="0.25">
      <c r="C210" s="3" t="s">
        <v>318</v>
      </c>
      <c r="D210" s="6" t="s">
        <v>404</v>
      </c>
      <c r="E210" s="5">
        <v>227000</v>
      </c>
      <c r="F210" s="33">
        <v>227000</v>
      </c>
      <c r="G210" s="29">
        <f t="shared" si="3"/>
        <v>100</v>
      </c>
    </row>
    <row r="211" spans="2:7" ht="89.25" x14ac:dyDescent="0.25">
      <c r="C211" s="3" t="s">
        <v>319</v>
      </c>
      <c r="D211" s="6" t="s">
        <v>405</v>
      </c>
      <c r="E211" s="5">
        <v>265900</v>
      </c>
      <c r="F211" s="33">
        <v>210306.61</v>
      </c>
      <c r="G211" s="29">
        <f t="shared" si="3"/>
        <v>79.092369311771336</v>
      </c>
    </row>
    <row r="212" spans="2:7" ht="89.25" x14ac:dyDescent="0.25">
      <c r="C212" s="3" t="s">
        <v>320</v>
      </c>
      <c r="D212" s="6" t="s">
        <v>406</v>
      </c>
      <c r="E212" s="5">
        <v>356200</v>
      </c>
      <c r="F212" s="33">
        <v>356200</v>
      </c>
      <c r="G212" s="29">
        <f t="shared" si="3"/>
        <v>100</v>
      </c>
    </row>
    <row r="213" spans="2:7" ht="63.75" x14ac:dyDescent="0.25">
      <c r="C213" s="3" t="s">
        <v>321</v>
      </c>
      <c r="D213" s="4" t="s">
        <v>322</v>
      </c>
      <c r="E213" s="5">
        <v>2831.66</v>
      </c>
      <c r="F213" s="33">
        <v>2831.66</v>
      </c>
      <c r="G213" s="29">
        <f t="shared" si="3"/>
        <v>100</v>
      </c>
    </row>
    <row r="214" spans="2:7" ht="89.25" x14ac:dyDescent="0.25">
      <c r="C214" s="3" t="s">
        <v>323</v>
      </c>
      <c r="D214" s="6" t="s">
        <v>407</v>
      </c>
      <c r="E214" s="5">
        <v>2831.66</v>
      </c>
      <c r="F214" s="33">
        <v>2831.66</v>
      </c>
      <c r="G214" s="29">
        <f t="shared" si="3"/>
        <v>100</v>
      </c>
    </row>
    <row r="215" spans="2:7" ht="89.25" x14ac:dyDescent="0.25">
      <c r="C215" s="3" t="s">
        <v>324</v>
      </c>
      <c r="D215" s="6" t="s">
        <v>408</v>
      </c>
      <c r="E215" s="5">
        <v>2831.66</v>
      </c>
      <c r="F215" s="33">
        <v>2831.66</v>
      </c>
      <c r="G215" s="29">
        <f t="shared" si="3"/>
        <v>100</v>
      </c>
    </row>
    <row r="216" spans="2:7" ht="63.75" x14ac:dyDescent="0.25">
      <c r="C216" s="3" t="s">
        <v>325</v>
      </c>
      <c r="D216" s="4" t="s">
        <v>326</v>
      </c>
      <c r="E216" s="5">
        <v>2831.66</v>
      </c>
      <c r="F216" s="33">
        <v>2831.66</v>
      </c>
      <c r="G216" s="29">
        <f t="shared" si="3"/>
        <v>100</v>
      </c>
    </row>
    <row r="217" spans="2:7" ht="51" x14ac:dyDescent="0.25">
      <c r="C217" s="3" t="s">
        <v>327</v>
      </c>
      <c r="D217" s="4" t="s">
        <v>328</v>
      </c>
      <c r="E217" s="5">
        <v>-1065762.68</v>
      </c>
      <c r="F217" s="33">
        <v>-997922.68</v>
      </c>
      <c r="G217" s="29">
        <f t="shared" si="3"/>
        <v>93.634605407650426</v>
      </c>
    </row>
    <row r="218" spans="2:7" ht="51" x14ac:dyDescent="0.25">
      <c r="C218" s="3" t="s">
        <v>329</v>
      </c>
      <c r="D218" s="4" t="s">
        <v>330</v>
      </c>
      <c r="E218" s="5">
        <v>-1065762.68</v>
      </c>
      <c r="F218" s="33">
        <v>-997922.68</v>
      </c>
      <c r="G218" s="29">
        <f t="shared" si="3"/>
        <v>93.634605407650426</v>
      </c>
    </row>
    <row r="219" spans="2:7" ht="51" x14ac:dyDescent="0.25">
      <c r="C219" s="3" t="s">
        <v>331</v>
      </c>
      <c r="D219" s="4" t="s">
        <v>332</v>
      </c>
      <c r="E219" s="5">
        <v>-1065762.68</v>
      </c>
      <c r="F219" s="33">
        <v>-997922.68</v>
      </c>
      <c r="G219" s="29">
        <f t="shared" si="3"/>
        <v>93.634605407650426</v>
      </c>
    </row>
    <row r="220" spans="2:7" x14ac:dyDescent="0.25">
      <c r="C220" s="7" t="s">
        <v>333</v>
      </c>
      <c r="D220" s="8"/>
      <c r="E220" s="9">
        <v>573341815.92999995</v>
      </c>
      <c r="F220" s="34">
        <v>361960530.16000003</v>
      </c>
      <c r="G220" s="29">
        <f t="shared" si="3"/>
        <v>63.131716561241056</v>
      </c>
    </row>
    <row r="222" spans="2:7" x14ac:dyDescent="0.25">
      <c r="D222" s="11" t="s">
        <v>464</v>
      </c>
    </row>
    <row r="224" spans="2:7" ht="39" x14ac:dyDescent="0.25">
      <c r="B224" s="17"/>
      <c r="C224" s="16" t="s">
        <v>503</v>
      </c>
      <c r="D224" s="1" t="s">
        <v>409</v>
      </c>
      <c r="E224" s="1" t="s">
        <v>410</v>
      </c>
      <c r="F224" s="1" t="s">
        <v>411</v>
      </c>
      <c r="G224" s="31" t="s">
        <v>546</v>
      </c>
    </row>
    <row r="225" spans="2:7" x14ac:dyDescent="0.25">
      <c r="B225" s="18"/>
      <c r="C225" s="19" t="s">
        <v>412</v>
      </c>
      <c r="D225" s="19"/>
      <c r="E225" s="24">
        <v>58731508.020000003</v>
      </c>
      <c r="F225" s="24">
        <v>41634804.469999999</v>
      </c>
      <c r="G225" s="29">
        <f>F225/E225*100</f>
        <v>70.890065441231272</v>
      </c>
    </row>
    <row r="226" spans="2:7" ht="33.75" x14ac:dyDescent="0.25">
      <c r="B226" s="22"/>
      <c r="C226" s="20" t="s">
        <v>465</v>
      </c>
      <c r="D226" s="20" t="s">
        <v>414</v>
      </c>
      <c r="E226" s="25">
        <v>2412667.6</v>
      </c>
      <c r="F226" s="25">
        <v>2246127.34</v>
      </c>
      <c r="G226" s="29">
        <f t="shared" ref="G226:G276" si="4">F226/E226*100</f>
        <v>93.097256331539398</v>
      </c>
    </row>
    <row r="227" spans="2:7" ht="45" x14ac:dyDescent="0.25">
      <c r="B227" s="22"/>
      <c r="C227" s="20" t="s">
        <v>466</v>
      </c>
      <c r="D227" s="20" t="s">
        <v>416</v>
      </c>
      <c r="E227" s="25">
        <v>2212900</v>
      </c>
      <c r="F227" s="25">
        <v>1310919.02</v>
      </c>
      <c r="G227" s="29">
        <f t="shared" si="4"/>
        <v>59.239867142663471</v>
      </c>
    </row>
    <row r="228" spans="2:7" ht="56.25" x14ac:dyDescent="0.25">
      <c r="B228" s="22"/>
      <c r="C228" s="20" t="s">
        <v>467</v>
      </c>
      <c r="D228" s="20" t="s">
        <v>418</v>
      </c>
      <c r="E228" s="25">
        <v>21907148.800000001</v>
      </c>
      <c r="F228" s="25">
        <v>14435645.4</v>
      </c>
      <c r="G228" s="29">
        <f t="shared" si="4"/>
        <v>65.894679092150966</v>
      </c>
    </row>
    <row r="229" spans="2:7" x14ac:dyDescent="0.25">
      <c r="B229" s="22"/>
      <c r="C229" s="20" t="s">
        <v>468</v>
      </c>
      <c r="D229" s="20" t="s">
        <v>420</v>
      </c>
      <c r="E229" s="25">
        <v>4900</v>
      </c>
      <c r="F229" s="25">
        <v>0</v>
      </c>
      <c r="G229" s="29">
        <f t="shared" si="4"/>
        <v>0</v>
      </c>
    </row>
    <row r="230" spans="2:7" ht="45" x14ac:dyDescent="0.25">
      <c r="B230" s="22"/>
      <c r="C230" s="20" t="s">
        <v>469</v>
      </c>
      <c r="D230" s="20" t="s">
        <v>422</v>
      </c>
      <c r="E230" s="25">
        <v>9446157.3100000005</v>
      </c>
      <c r="F230" s="25">
        <v>7126426.4400000004</v>
      </c>
      <c r="G230" s="29">
        <f t="shared" si="4"/>
        <v>75.442597514819496</v>
      </c>
    </row>
    <row r="231" spans="2:7" ht="22.5" x14ac:dyDescent="0.25">
      <c r="B231" s="22"/>
      <c r="C231" s="20" t="s">
        <v>470</v>
      </c>
      <c r="D231" s="20" t="s">
        <v>423</v>
      </c>
      <c r="E231" s="25">
        <v>2077000</v>
      </c>
      <c r="F231" s="25">
        <v>2077000</v>
      </c>
      <c r="G231" s="29">
        <f t="shared" si="4"/>
        <v>100</v>
      </c>
    </row>
    <row r="232" spans="2:7" x14ac:dyDescent="0.25">
      <c r="B232" s="22"/>
      <c r="C232" s="20" t="s">
        <v>471</v>
      </c>
      <c r="D232" s="20" t="s">
        <v>425</v>
      </c>
      <c r="E232" s="25">
        <v>8783</v>
      </c>
      <c r="F232" s="25">
        <v>0</v>
      </c>
      <c r="G232" s="29">
        <f t="shared" si="4"/>
        <v>0</v>
      </c>
    </row>
    <row r="233" spans="2:7" x14ac:dyDescent="0.25">
      <c r="B233" s="22"/>
      <c r="C233" s="20" t="s">
        <v>472</v>
      </c>
      <c r="D233" s="20" t="s">
        <v>427</v>
      </c>
      <c r="E233" s="25">
        <v>20661951.309999999</v>
      </c>
      <c r="F233" s="25">
        <v>14438686.27</v>
      </c>
      <c r="G233" s="29">
        <f t="shared" si="4"/>
        <v>69.880555100388534</v>
      </c>
    </row>
    <row r="234" spans="2:7" x14ac:dyDescent="0.25">
      <c r="B234" s="18"/>
      <c r="C234" s="19" t="s">
        <v>413</v>
      </c>
      <c r="D234" s="19"/>
      <c r="E234" s="24">
        <v>947700</v>
      </c>
      <c r="F234" s="24">
        <v>606479.68999999994</v>
      </c>
      <c r="G234" s="29">
        <f t="shared" si="4"/>
        <v>63.99490239527276</v>
      </c>
    </row>
    <row r="235" spans="2:7" x14ac:dyDescent="0.25">
      <c r="B235" s="22"/>
      <c r="C235" s="20" t="s">
        <v>473</v>
      </c>
      <c r="D235" s="20" t="s">
        <v>428</v>
      </c>
      <c r="E235" s="25">
        <v>947700</v>
      </c>
      <c r="F235" s="25">
        <v>606479.68999999994</v>
      </c>
      <c r="G235" s="29">
        <f t="shared" si="4"/>
        <v>63.99490239527276</v>
      </c>
    </row>
    <row r="236" spans="2:7" x14ac:dyDescent="0.25">
      <c r="B236" s="18"/>
      <c r="C236" s="19" t="s">
        <v>415</v>
      </c>
      <c r="D236" s="19"/>
      <c r="E236" s="24">
        <v>3675920.31</v>
      </c>
      <c r="F236" s="24">
        <v>2818702.56</v>
      </c>
      <c r="G236" s="29">
        <f t="shared" si="4"/>
        <v>76.680186791100496</v>
      </c>
    </row>
    <row r="237" spans="2:7" ht="33.75" x14ac:dyDescent="0.25">
      <c r="B237" s="22"/>
      <c r="C237" s="20" t="s">
        <v>504</v>
      </c>
      <c r="D237" s="20" t="s">
        <v>430</v>
      </c>
      <c r="E237" s="25">
        <v>3138151.31</v>
      </c>
      <c r="F237" s="25">
        <v>2328401.84</v>
      </c>
      <c r="G237" s="29">
        <f t="shared" si="4"/>
        <v>74.196608448430737</v>
      </c>
    </row>
    <row r="238" spans="2:7" x14ac:dyDescent="0.25">
      <c r="B238" s="22"/>
      <c r="C238" s="20" t="s">
        <v>474</v>
      </c>
      <c r="D238" s="20" t="s">
        <v>432</v>
      </c>
      <c r="E238" s="25">
        <v>447769</v>
      </c>
      <c r="F238" s="25">
        <v>447769</v>
      </c>
      <c r="G238" s="29">
        <f t="shared" si="4"/>
        <v>100</v>
      </c>
    </row>
    <row r="239" spans="2:7" ht="33.75" x14ac:dyDescent="0.25">
      <c r="B239" s="22"/>
      <c r="C239" s="20" t="s">
        <v>475</v>
      </c>
      <c r="D239" s="20" t="s">
        <v>434</v>
      </c>
      <c r="E239" s="25">
        <v>90000</v>
      </c>
      <c r="F239" s="25">
        <v>42531.72</v>
      </c>
      <c r="G239" s="29">
        <f t="shared" si="4"/>
        <v>47.257466666666673</v>
      </c>
    </row>
    <row r="240" spans="2:7" x14ac:dyDescent="0.25">
      <c r="B240" s="18"/>
      <c r="C240" s="19" t="s">
        <v>417</v>
      </c>
      <c r="D240" s="19"/>
      <c r="E240" s="24">
        <v>39410675.119999997</v>
      </c>
      <c r="F240" s="24">
        <v>15113585.18</v>
      </c>
      <c r="G240" s="29">
        <f t="shared" si="4"/>
        <v>38.348962898963912</v>
      </c>
    </row>
    <row r="241" spans="2:7" x14ac:dyDescent="0.25">
      <c r="B241" s="22"/>
      <c r="C241" s="20" t="s">
        <v>476</v>
      </c>
      <c r="D241" s="20" t="s">
        <v>435</v>
      </c>
      <c r="E241" s="25">
        <v>2092400</v>
      </c>
      <c r="F241" s="25">
        <v>1390143.17</v>
      </c>
      <c r="G241" s="29">
        <f t="shared" si="4"/>
        <v>66.437735136685134</v>
      </c>
    </row>
    <row r="242" spans="2:7" x14ac:dyDescent="0.25">
      <c r="B242" s="22"/>
      <c r="C242" s="20" t="s">
        <v>477</v>
      </c>
      <c r="D242" s="20" t="s">
        <v>437</v>
      </c>
      <c r="E242" s="25">
        <v>19032000</v>
      </c>
      <c r="F242" s="25">
        <v>13135747.15</v>
      </c>
      <c r="G242" s="29">
        <f t="shared" si="4"/>
        <v>69.019268337536772</v>
      </c>
    </row>
    <row r="243" spans="2:7" x14ac:dyDescent="0.25">
      <c r="B243" s="22"/>
      <c r="C243" s="20" t="s">
        <v>478</v>
      </c>
      <c r="D243" s="20" t="s">
        <v>438</v>
      </c>
      <c r="E243" s="25">
        <v>13255740</v>
      </c>
      <c r="F243" s="25">
        <v>517355.7</v>
      </c>
      <c r="G243" s="29">
        <f t="shared" si="4"/>
        <v>3.9028805634389334</v>
      </c>
    </row>
    <row r="244" spans="2:7" x14ac:dyDescent="0.25">
      <c r="B244" s="22"/>
      <c r="C244" s="20" t="s">
        <v>479</v>
      </c>
      <c r="D244" s="20" t="s">
        <v>439</v>
      </c>
      <c r="E244" s="25">
        <v>426585.12</v>
      </c>
      <c r="F244" s="25">
        <v>40339.160000000003</v>
      </c>
      <c r="G244" s="29">
        <f t="shared" si="4"/>
        <v>9.4562979599475963</v>
      </c>
    </row>
    <row r="245" spans="2:7" ht="22.5" x14ac:dyDescent="0.25">
      <c r="B245" s="22"/>
      <c r="C245" s="20" t="s">
        <v>480</v>
      </c>
      <c r="D245" s="20" t="s">
        <v>440</v>
      </c>
      <c r="E245" s="25">
        <v>4603950</v>
      </c>
      <c r="F245" s="25">
        <v>30000</v>
      </c>
      <c r="G245" s="29">
        <f t="shared" si="4"/>
        <v>0.65161437461310401</v>
      </c>
    </row>
    <row r="246" spans="2:7" x14ac:dyDescent="0.25">
      <c r="B246" s="18"/>
      <c r="C246" s="19" t="s">
        <v>419</v>
      </c>
      <c r="D246" s="19"/>
      <c r="E246" s="24">
        <v>75664631.489999995</v>
      </c>
      <c r="F246" s="24">
        <v>59909969.890000001</v>
      </c>
      <c r="G246" s="29">
        <f t="shared" si="4"/>
        <v>79.178301288519236</v>
      </c>
    </row>
    <row r="247" spans="2:7" x14ac:dyDescent="0.25">
      <c r="B247" s="22"/>
      <c r="C247" s="20" t="s">
        <v>481</v>
      </c>
      <c r="D247" s="20" t="s">
        <v>441</v>
      </c>
      <c r="E247" s="25">
        <v>2430800</v>
      </c>
      <c r="F247" s="25">
        <v>1386811.49</v>
      </c>
      <c r="G247" s="29">
        <f t="shared" si="4"/>
        <v>57.051649251275308</v>
      </c>
    </row>
    <row r="248" spans="2:7" x14ac:dyDescent="0.25">
      <c r="B248" s="22"/>
      <c r="C248" s="20" t="s">
        <v>482</v>
      </c>
      <c r="D248" s="20" t="s">
        <v>442</v>
      </c>
      <c r="E248" s="25">
        <v>2738890</v>
      </c>
      <c r="F248" s="25">
        <v>0</v>
      </c>
      <c r="G248" s="29">
        <f t="shared" si="4"/>
        <v>0</v>
      </c>
    </row>
    <row r="249" spans="2:7" ht="22.5" x14ac:dyDescent="0.25">
      <c r="B249" s="22"/>
      <c r="C249" s="20" t="s">
        <v>483</v>
      </c>
      <c r="D249" s="20" t="s">
        <v>443</v>
      </c>
      <c r="E249" s="25">
        <v>70494941.489999995</v>
      </c>
      <c r="F249" s="25">
        <v>58523158.399999999</v>
      </c>
      <c r="G249" s="29">
        <f t="shared" si="4"/>
        <v>83.017528865247385</v>
      </c>
    </row>
    <row r="250" spans="2:7" x14ac:dyDescent="0.25">
      <c r="B250" s="18"/>
      <c r="C250" s="19" t="s">
        <v>421</v>
      </c>
      <c r="D250" s="19"/>
      <c r="E250" s="24">
        <v>790820</v>
      </c>
      <c r="F250" s="24">
        <v>99914.67</v>
      </c>
      <c r="G250" s="29">
        <f t="shared" si="4"/>
        <v>12.634312485774259</v>
      </c>
    </row>
    <row r="251" spans="2:7" ht="22.5" x14ac:dyDescent="0.25">
      <c r="B251" s="22"/>
      <c r="C251" s="20" t="s">
        <v>484</v>
      </c>
      <c r="D251" s="20" t="s">
        <v>444</v>
      </c>
      <c r="E251" s="25">
        <v>790420</v>
      </c>
      <c r="F251" s="25">
        <v>99914.67</v>
      </c>
      <c r="G251" s="29">
        <f t="shared" si="4"/>
        <v>12.640706206826749</v>
      </c>
    </row>
    <row r="252" spans="2:7" x14ac:dyDescent="0.25">
      <c r="B252" s="18"/>
      <c r="C252" s="19" t="s">
        <v>485</v>
      </c>
      <c r="D252" s="19"/>
      <c r="E252" s="24">
        <v>252765335.69999999</v>
      </c>
      <c r="F252" s="24">
        <v>152936634.24000001</v>
      </c>
      <c r="G252" s="29">
        <f t="shared" si="4"/>
        <v>60.505382914339236</v>
      </c>
    </row>
    <row r="253" spans="2:7" x14ac:dyDescent="0.25">
      <c r="B253" s="22"/>
      <c r="C253" s="20" t="s">
        <v>486</v>
      </c>
      <c r="D253" s="20" t="s">
        <v>445</v>
      </c>
      <c r="E253" s="25">
        <v>59151115.700000003</v>
      </c>
      <c r="F253" s="25">
        <v>34545404.280000001</v>
      </c>
      <c r="G253" s="29">
        <f t="shared" si="4"/>
        <v>58.401948756479669</v>
      </c>
    </row>
    <row r="254" spans="2:7" x14ac:dyDescent="0.25">
      <c r="B254" s="22"/>
      <c r="C254" s="20" t="s">
        <v>487</v>
      </c>
      <c r="D254" s="20" t="s">
        <v>446</v>
      </c>
      <c r="E254" s="25">
        <v>149800140</v>
      </c>
      <c r="F254" s="25">
        <v>92538575.560000002</v>
      </c>
      <c r="G254" s="29">
        <f t="shared" si="4"/>
        <v>61.77469230669611</v>
      </c>
    </row>
    <row r="255" spans="2:7" x14ac:dyDescent="0.25">
      <c r="B255" s="22"/>
      <c r="C255" s="20" t="s">
        <v>488</v>
      </c>
      <c r="D255" s="20" t="s">
        <v>447</v>
      </c>
      <c r="E255" s="25">
        <v>23638980</v>
      </c>
      <c r="F255" s="25">
        <v>13389801.859999999</v>
      </c>
      <c r="G255" s="29">
        <f t="shared" si="4"/>
        <v>56.642891782978786</v>
      </c>
    </row>
    <row r="256" spans="2:7" x14ac:dyDescent="0.25">
      <c r="B256" s="22"/>
      <c r="C256" s="20" t="s">
        <v>489</v>
      </c>
      <c r="D256" s="20" t="s">
        <v>448</v>
      </c>
      <c r="E256" s="25">
        <v>8832300</v>
      </c>
      <c r="F256" s="25">
        <v>5757452.8499999996</v>
      </c>
      <c r="G256" s="29">
        <f t="shared" si="4"/>
        <v>65.186337080941541</v>
      </c>
    </row>
    <row r="257" spans="2:7" x14ac:dyDescent="0.25">
      <c r="B257" s="22"/>
      <c r="C257" s="20" t="s">
        <v>490</v>
      </c>
      <c r="D257" s="20" t="s">
        <v>449</v>
      </c>
      <c r="E257" s="25">
        <v>11342800</v>
      </c>
      <c r="F257" s="25">
        <v>6705399.6900000004</v>
      </c>
      <c r="G257" s="29">
        <f t="shared" si="4"/>
        <v>59.115912208625744</v>
      </c>
    </row>
    <row r="258" spans="2:7" x14ac:dyDescent="0.25">
      <c r="B258" s="18"/>
      <c r="C258" s="19" t="s">
        <v>436</v>
      </c>
      <c r="D258" s="19"/>
      <c r="E258" s="24">
        <v>62126325.579999998</v>
      </c>
      <c r="F258" s="24">
        <v>40787560.939999998</v>
      </c>
      <c r="G258" s="29">
        <f t="shared" si="4"/>
        <v>65.652620783886377</v>
      </c>
    </row>
    <row r="259" spans="2:7" x14ac:dyDescent="0.25">
      <c r="B259" s="22"/>
      <c r="C259" s="20" t="s">
        <v>491</v>
      </c>
      <c r="D259" s="20" t="s">
        <v>450</v>
      </c>
      <c r="E259" s="25">
        <v>60352918.579999998</v>
      </c>
      <c r="F259" s="25">
        <v>39533560.939999998</v>
      </c>
      <c r="G259" s="29">
        <f t="shared" si="4"/>
        <v>65.503975400289576</v>
      </c>
    </row>
    <row r="260" spans="2:7" ht="22.5" x14ac:dyDescent="0.25">
      <c r="B260" s="22"/>
      <c r="C260" s="20" t="s">
        <v>492</v>
      </c>
      <c r="D260" s="20" t="s">
        <v>451</v>
      </c>
      <c r="E260" s="25">
        <v>1773407</v>
      </c>
      <c r="F260" s="25">
        <v>1254000</v>
      </c>
      <c r="G260" s="29">
        <f t="shared" si="4"/>
        <v>70.711348269179041</v>
      </c>
    </row>
    <row r="261" spans="2:7" x14ac:dyDescent="0.25">
      <c r="B261" s="18"/>
      <c r="C261" s="19" t="s">
        <v>429</v>
      </c>
      <c r="D261" s="19"/>
      <c r="E261" s="24">
        <v>149500</v>
      </c>
      <c r="F261" s="24">
        <v>149500</v>
      </c>
      <c r="G261" s="29">
        <f t="shared" si="4"/>
        <v>100</v>
      </c>
    </row>
    <row r="262" spans="2:7" x14ac:dyDescent="0.25">
      <c r="B262" s="22"/>
      <c r="C262" s="20" t="s">
        <v>493</v>
      </c>
      <c r="D262" s="20" t="s">
        <v>452</v>
      </c>
      <c r="E262" s="25">
        <v>149500</v>
      </c>
      <c r="F262" s="25">
        <v>149500</v>
      </c>
      <c r="G262" s="29">
        <f t="shared" si="4"/>
        <v>100</v>
      </c>
    </row>
    <row r="263" spans="2:7" x14ac:dyDescent="0.25">
      <c r="B263" s="18"/>
      <c r="C263" s="19" t="s">
        <v>431</v>
      </c>
      <c r="D263" s="19"/>
      <c r="E263" s="24">
        <v>20616510.760000002</v>
      </c>
      <c r="F263" s="24">
        <v>7380395.5599999996</v>
      </c>
      <c r="G263" s="29">
        <f t="shared" si="4"/>
        <v>35.798470681660582</v>
      </c>
    </row>
    <row r="264" spans="2:7" x14ac:dyDescent="0.25">
      <c r="B264" s="22"/>
      <c r="C264" s="20" t="s">
        <v>494</v>
      </c>
      <c r="D264" s="20" t="s">
        <v>453</v>
      </c>
      <c r="E264" s="25">
        <v>800000</v>
      </c>
      <c r="F264" s="25">
        <v>617323.14</v>
      </c>
      <c r="G264" s="29">
        <f t="shared" si="4"/>
        <v>77.165392499999996</v>
      </c>
    </row>
    <row r="265" spans="2:7" x14ac:dyDescent="0.25">
      <c r="B265" s="22"/>
      <c r="C265" s="20" t="s">
        <v>495</v>
      </c>
      <c r="D265" s="20" t="s">
        <v>454</v>
      </c>
      <c r="E265" s="25">
        <v>11818390</v>
      </c>
      <c r="F265" s="25">
        <v>5994092.2999999998</v>
      </c>
      <c r="G265" s="29">
        <f t="shared" si="4"/>
        <v>50.718349115234815</v>
      </c>
    </row>
    <row r="266" spans="2:7" x14ac:dyDescent="0.25">
      <c r="B266" s="22"/>
      <c r="C266" s="20" t="s">
        <v>496</v>
      </c>
      <c r="D266" s="20" t="s">
        <v>455</v>
      </c>
      <c r="E266" s="25">
        <v>6729520.7599999998</v>
      </c>
      <c r="F266" s="25">
        <v>97913.13</v>
      </c>
      <c r="G266" s="29">
        <f t="shared" si="4"/>
        <v>1.4549792398589765</v>
      </c>
    </row>
    <row r="267" spans="2:7" ht="22.5" x14ac:dyDescent="0.25">
      <c r="B267" s="22"/>
      <c r="C267" s="20" t="s">
        <v>497</v>
      </c>
      <c r="D267" s="20" t="s">
        <v>456</v>
      </c>
      <c r="E267" s="25">
        <v>1268600</v>
      </c>
      <c r="F267" s="25">
        <v>671066.99</v>
      </c>
      <c r="G267" s="29">
        <f t="shared" si="4"/>
        <v>52.898233485732305</v>
      </c>
    </row>
    <row r="268" spans="2:7" x14ac:dyDescent="0.25">
      <c r="B268" s="18"/>
      <c r="C268" s="19" t="s">
        <v>424</v>
      </c>
      <c r="D268" s="19"/>
      <c r="E268" s="24">
        <v>5804600</v>
      </c>
      <c r="F268" s="24">
        <v>3618826.89</v>
      </c>
      <c r="G268" s="29">
        <f t="shared" si="4"/>
        <v>62.3441217310409</v>
      </c>
    </row>
    <row r="269" spans="2:7" x14ac:dyDescent="0.25">
      <c r="B269" s="22"/>
      <c r="C269" s="20" t="s">
        <v>498</v>
      </c>
      <c r="D269" s="20" t="s">
        <v>457</v>
      </c>
      <c r="E269" s="25">
        <v>5804600</v>
      </c>
      <c r="F269" s="25">
        <v>3618826.89</v>
      </c>
      <c r="G269" s="29">
        <f t="shared" si="4"/>
        <v>62.3441217310409</v>
      </c>
    </row>
    <row r="270" spans="2:7" x14ac:dyDescent="0.25">
      <c r="B270" s="18"/>
      <c r="C270" s="19" t="s">
        <v>426</v>
      </c>
      <c r="D270" s="19"/>
      <c r="E270" s="24">
        <v>50000</v>
      </c>
      <c r="F270" s="24">
        <v>907.43</v>
      </c>
      <c r="G270" s="29">
        <f t="shared" si="4"/>
        <v>1.8148599999999997</v>
      </c>
    </row>
    <row r="271" spans="2:7" ht="22.5" x14ac:dyDescent="0.25">
      <c r="B271" s="22"/>
      <c r="C271" s="20" t="s">
        <v>499</v>
      </c>
      <c r="D271" s="20" t="s">
        <v>458</v>
      </c>
      <c r="E271" s="25">
        <v>50000</v>
      </c>
      <c r="F271" s="25">
        <v>907.43</v>
      </c>
      <c r="G271" s="29">
        <f t="shared" si="4"/>
        <v>1.8148599999999997</v>
      </c>
    </row>
    <row r="272" spans="2:7" x14ac:dyDescent="0.25">
      <c r="B272" s="18"/>
      <c r="C272" s="19" t="s">
        <v>433</v>
      </c>
      <c r="D272" s="19"/>
      <c r="E272" s="24">
        <v>54576800</v>
      </c>
      <c r="F272" s="24">
        <v>28640991</v>
      </c>
      <c r="G272" s="29">
        <f t="shared" si="4"/>
        <v>52.478325955350989</v>
      </c>
    </row>
    <row r="273" spans="2:7" ht="33.75" x14ac:dyDescent="0.25">
      <c r="B273" s="22"/>
      <c r="C273" s="20" t="s">
        <v>500</v>
      </c>
      <c r="D273" s="20" t="s">
        <v>459</v>
      </c>
      <c r="E273" s="25">
        <v>51627700</v>
      </c>
      <c r="F273" s="25">
        <v>28462891</v>
      </c>
      <c r="G273" s="29">
        <f t="shared" si="4"/>
        <v>55.131045930769716</v>
      </c>
    </row>
    <row r="274" spans="2:7" x14ac:dyDescent="0.25">
      <c r="B274" s="22"/>
      <c r="C274" s="20" t="s">
        <v>501</v>
      </c>
      <c r="D274" s="20" t="s">
        <v>460</v>
      </c>
      <c r="E274" s="25">
        <v>500000</v>
      </c>
      <c r="F274" s="25">
        <v>0</v>
      </c>
      <c r="G274" s="29">
        <f t="shared" si="4"/>
        <v>0</v>
      </c>
    </row>
    <row r="275" spans="2:7" ht="22.5" x14ac:dyDescent="0.25">
      <c r="B275" s="22"/>
      <c r="C275" s="20" t="s">
        <v>502</v>
      </c>
      <c r="D275" s="20" t="s">
        <v>461</v>
      </c>
      <c r="E275" s="25">
        <v>2449100</v>
      </c>
      <c r="F275" s="25">
        <v>178100</v>
      </c>
      <c r="G275" s="29">
        <f t="shared" si="4"/>
        <v>7.2720591237597487</v>
      </c>
    </row>
    <row r="276" spans="2:7" x14ac:dyDescent="0.25">
      <c r="B276" s="23"/>
      <c r="C276" s="21"/>
      <c r="D276" s="21"/>
      <c r="E276" s="26">
        <v>575310326.98000002</v>
      </c>
      <c r="F276" s="26">
        <v>353698272.51999998</v>
      </c>
      <c r="G276" s="29">
        <f t="shared" si="4"/>
        <v>61.479562582629576</v>
      </c>
    </row>
    <row r="278" spans="2:7" x14ac:dyDescent="0.25">
      <c r="D278" s="11" t="s">
        <v>545</v>
      </c>
    </row>
    <row r="280" spans="2:7" x14ac:dyDescent="0.25">
      <c r="C280" s="27"/>
      <c r="D280" s="27" t="s">
        <v>505</v>
      </c>
      <c r="E280" s="28">
        <f>E281</f>
        <v>1968511.05</v>
      </c>
      <c r="F280" s="28">
        <v>-8262257.6399999997</v>
      </c>
      <c r="G280" s="29">
        <v>0</v>
      </c>
    </row>
    <row r="281" spans="2:7" ht="45" x14ac:dyDescent="0.25">
      <c r="C281" s="27"/>
      <c r="D281" s="30" t="s">
        <v>506</v>
      </c>
      <c r="E281" s="28">
        <f>E292</f>
        <v>1968511.05</v>
      </c>
      <c r="F281" s="28">
        <v>-8262257.6399999997</v>
      </c>
      <c r="G281" s="29">
        <v>0</v>
      </c>
    </row>
    <row r="282" spans="2:7" ht="30" x14ac:dyDescent="0.25">
      <c r="C282" s="27" t="s">
        <v>507</v>
      </c>
      <c r="D282" s="30" t="s">
        <v>508</v>
      </c>
      <c r="E282" s="27">
        <v>0</v>
      </c>
      <c r="F282" s="28">
        <v>-6500000</v>
      </c>
      <c r="G282" s="29">
        <v>0</v>
      </c>
    </row>
    <row r="283" spans="2:7" ht="45" x14ac:dyDescent="0.25">
      <c r="C283" s="27" t="s">
        <v>509</v>
      </c>
      <c r="D283" s="30" t="s">
        <v>510</v>
      </c>
      <c r="E283" s="28">
        <v>19000000</v>
      </c>
      <c r="F283" s="27">
        <v>0</v>
      </c>
      <c r="G283" s="29">
        <f t="shared" ref="G283:G300" si="5">F283/E283*100</f>
        <v>0</v>
      </c>
    </row>
    <row r="284" spans="2:7" ht="60" x14ac:dyDescent="0.25">
      <c r="C284" s="27" t="s">
        <v>511</v>
      </c>
      <c r="D284" s="30" t="s">
        <v>512</v>
      </c>
      <c r="E284" s="28">
        <v>19000000</v>
      </c>
      <c r="F284" s="27">
        <v>0</v>
      </c>
      <c r="G284" s="29">
        <f t="shared" si="5"/>
        <v>0</v>
      </c>
    </row>
    <row r="285" spans="2:7" ht="60" x14ac:dyDescent="0.25">
      <c r="C285" s="27" t="s">
        <v>513</v>
      </c>
      <c r="D285" s="30" t="s">
        <v>514</v>
      </c>
      <c r="E285" s="28">
        <v>-19000000</v>
      </c>
      <c r="F285" s="28">
        <v>-6500000</v>
      </c>
      <c r="G285" s="29">
        <f t="shared" si="5"/>
        <v>34.210526315789473</v>
      </c>
    </row>
    <row r="286" spans="2:7" ht="75" x14ac:dyDescent="0.25">
      <c r="C286" s="27" t="s">
        <v>515</v>
      </c>
      <c r="D286" s="30" t="s">
        <v>516</v>
      </c>
      <c r="E286" s="28">
        <v>-19000000</v>
      </c>
      <c r="F286" s="28">
        <v>-6500000</v>
      </c>
      <c r="G286" s="29">
        <f t="shared" si="5"/>
        <v>34.210526315789473</v>
      </c>
    </row>
    <row r="287" spans="2:7" ht="45" x14ac:dyDescent="0.25">
      <c r="C287" s="27" t="s">
        <v>517</v>
      </c>
      <c r="D287" s="30" t="s">
        <v>518</v>
      </c>
      <c r="E287" s="27">
        <v>0</v>
      </c>
      <c r="F287" s="27">
        <v>0</v>
      </c>
      <c r="G287" s="29">
        <v>0</v>
      </c>
    </row>
    <row r="288" spans="2:7" ht="60" x14ac:dyDescent="0.25">
      <c r="C288" s="27" t="s">
        <v>519</v>
      </c>
      <c r="D288" s="30" t="s">
        <v>520</v>
      </c>
      <c r="E288" s="27">
        <v>0</v>
      </c>
      <c r="F288" s="27">
        <v>0</v>
      </c>
      <c r="G288" s="29">
        <v>0</v>
      </c>
    </row>
    <row r="289" spans="3:7" ht="75" x14ac:dyDescent="0.25">
      <c r="C289" s="27" t="s">
        <v>521</v>
      </c>
      <c r="D289" s="30" t="s">
        <v>522</v>
      </c>
      <c r="E289" s="27">
        <v>0</v>
      </c>
      <c r="F289" s="27">
        <v>0</v>
      </c>
      <c r="G289" s="29">
        <v>0</v>
      </c>
    </row>
    <row r="290" spans="3:7" ht="75" x14ac:dyDescent="0.25">
      <c r="C290" s="27" t="s">
        <v>523</v>
      </c>
      <c r="D290" s="30" t="s">
        <v>524</v>
      </c>
      <c r="E290" s="27">
        <v>0</v>
      </c>
      <c r="F290" s="27">
        <v>0</v>
      </c>
      <c r="G290" s="29">
        <v>0</v>
      </c>
    </row>
    <row r="291" spans="3:7" ht="75" x14ac:dyDescent="0.25">
      <c r="C291" s="27" t="s">
        <v>525</v>
      </c>
      <c r="D291" s="30" t="s">
        <v>526</v>
      </c>
      <c r="E291" s="27">
        <v>0</v>
      </c>
      <c r="F291" s="27">
        <v>0</v>
      </c>
      <c r="G291" s="29">
        <v>0</v>
      </c>
    </row>
    <row r="292" spans="3:7" ht="30" x14ac:dyDescent="0.25">
      <c r="C292" s="27" t="s">
        <v>527</v>
      </c>
      <c r="D292" s="30" t="s">
        <v>528</v>
      </c>
      <c r="E292" s="28">
        <v>1968511.05</v>
      </c>
      <c r="F292" s="28">
        <v>-1762257.64</v>
      </c>
      <c r="G292" s="29">
        <v>0</v>
      </c>
    </row>
    <row r="293" spans="3:7" ht="30" x14ac:dyDescent="0.25">
      <c r="C293" s="27" t="s">
        <v>529</v>
      </c>
      <c r="D293" s="30" t="s">
        <v>530</v>
      </c>
      <c r="E293" s="28">
        <v>-592341815.92999995</v>
      </c>
      <c r="F293" s="28">
        <v>-364668298.18000001</v>
      </c>
      <c r="G293" s="29">
        <f t="shared" si="5"/>
        <v>61.563828244584826</v>
      </c>
    </row>
    <row r="294" spans="3:7" ht="30" x14ac:dyDescent="0.25">
      <c r="C294" s="27" t="s">
        <v>531</v>
      </c>
      <c r="D294" s="30" t="s">
        <v>532</v>
      </c>
      <c r="E294" s="28">
        <v>-592341815.92999995</v>
      </c>
      <c r="F294" s="28">
        <v>-364668298.18000001</v>
      </c>
      <c r="G294" s="29">
        <f t="shared" si="5"/>
        <v>61.563828244584826</v>
      </c>
    </row>
    <row r="295" spans="3:7" ht="30" x14ac:dyDescent="0.25">
      <c r="C295" s="27" t="s">
        <v>533</v>
      </c>
      <c r="D295" s="30" t="s">
        <v>534</v>
      </c>
      <c r="E295" s="28">
        <v>-592341815.92999995</v>
      </c>
      <c r="F295" s="28">
        <v>-364668298.18000001</v>
      </c>
      <c r="G295" s="29">
        <f t="shared" si="5"/>
        <v>61.563828244584826</v>
      </c>
    </row>
    <row r="296" spans="3:7" ht="45" x14ac:dyDescent="0.25">
      <c r="C296" s="27" t="s">
        <v>535</v>
      </c>
      <c r="D296" s="30" t="s">
        <v>536</v>
      </c>
      <c r="E296" s="28">
        <v>-592341815.92999995</v>
      </c>
      <c r="F296" s="28">
        <v>-364668298.18000001</v>
      </c>
      <c r="G296" s="29">
        <f t="shared" si="5"/>
        <v>61.563828244584826</v>
      </c>
    </row>
    <row r="297" spans="3:7" ht="30" x14ac:dyDescent="0.25">
      <c r="C297" s="27" t="s">
        <v>537</v>
      </c>
      <c r="D297" s="30" t="s">
        <v>538</v>
      </c>
      <c r="E297" s="28">
        <v>594310326.98000002</v>
      </c>
      <c r="F297" s="28">
        <v>362906040.54000002</v>
      </c>
      <c r="G297" s="29">
        <f t="shared" si="5"/>
        <v>61.063391306712511</v>
      </c>
    </row>
    <row r="298" spans="3:7" ht="30" x14ac:dyDescent="0.25">
      <c r="C298" s="27" t="s">
        <v>539</v>
      </c>
      <c r="D298" s="30" t="s">
        <v>540</v>
      </c>
      <c r="E298" s="28">
        <v>594310326.98000002</v>
      </c>
      <c r="F298" s="28">
        <v>362906040.54000002</v>
      </c>
      <c r="G298" s="29">
        <f t="shared" si="5"/>
        <v>61.063391306712511</v>
      </c>
    </row>
    <row r="299" spans="3:7" ht="30" x14ac:dyDescent="0.25">
      <c r="C299" s="27" t="s">
        <v>541</v>
      </c>
      <c r="D299" s="30" t="s">
        <v>542</v>
      </c>
      <c r="E299" s="28">
        <v>594310326.98000002</v>
      </c>
      <c r="F299" s="28">
        <v>362906040.54000002</v>
      </c>
      <c r="G299" s="29">
        <f t="shared" si="5"/>
        <v>61.063391306712511</v>
      </c>
    </row>
    <row r="300" spans="3:7" ht="45" x14ac:dyDescent="0.25">
      <c r="C300" s="27" t="s">
        <v>543</v>
      </c>
      <c r="D300" s="30" t="s">
        <v>544</v>
      </c>
      <c r="E300" s="28">
        <v>594310326.98000002</v>
      </c>
      <c r="F300" s="28">
        <v>362906040.54000002</v>
      </c>
      <c r="G300" s="29">
        <f t="shared" si="5"/>
        <v>61.063391306712511</v>
      </c>
    </row>
  </sheetData>
  <mergeCells count="2">
    <mergeCell ref="C1:F1"/>
    <mergeCell ref="C3:F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2020-10-21T05:46:53Z</dcterms:modified>
</cp:coreProperties>
</file>