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5" i="1"/>
  <c r="G16" i="1"/>
  <c r="G17" i="1"/>
  <c r="G18" i="1"/>
  <c r="G19" i="1"/>
  <c r="G22" i="1"/>
  <c r="G23" i="1"/>
  <c r="G26" i="1"/>
  <c r="G27" i="1"/>
  <c r="G30" i="1"/>
  <c r="G31" i="1"/>
  <c r="G32" i="1"/>
  <c r="G33" i="1"/>
  <c r="G34" i="1"/>
  <c r="G39" i="1"/>
  <c r="G40" i="1"/>
  <c r="G41" i="1"/>
  <c r="G43" i="1"/>
  <c r="G44" i="1"/>
  <c r="G45" i="1"/>
  <c r="G48" i="1"/>
  <c r="G49" i="1"/>
  <c r="G52" i="1"/>
  <c r="G53" i="1"/>
  <c r="G54" i="1"/>
  <c r="G55" i="1"/>
  <c r="G56" i="1"/>
  <c r="G57" i="1"/>
  <c r="G58" i="1"/>
  <c r="G59" i="1"/>
  <c r="G61" i="1"/>
  <c r="G63" i="1"/>
  <c r="G64" i="1"/>
  <c r="G66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8" i="1"/>
  <c r="G109" i="1"/>
  <c r="G110" i="1"/>
  <c r="G112" i="1"/>
  <c r="G113" i="1"/>
  <c r="G114" i="1"/>
  <c r="G115" i="1"/>
  <c r="G118" i="1"/>
  <c r="G120" i="1"/>
  <c r="G121" i="1"/>
  <c r="G122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7" i="1"/>
  <c r="G213" i="1"/>
  <c r="G214" i="1"/>
  <c r="G215" i="1"/>
  <c r="G216" i="1"/>
  <c r="G217" i="1"/>
  <c r="G218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12" i="1"/>
  <c r="G287" i="1"/>
  <c r="G286" i="1"/>
  <c r="G283" i="1"/>
  <c r="G282" i="1"/>
  <c r="G273" i="1"/>
  <c r="G272" i="1"/>
  <c r="G271" i="1"/>
  <c r="G270" i="1"/>
  <c r="E268" i="1"/>
  <c r="E267" i="1"/>
  <c r="G285" i="1" l="1"/>
  <c r="G284" i="1"/>
  <c r="G281" i="1"/>
  <c r="G280" i="1" l="1"/>
</calcChain>
</file>

<file path=xl/sharedStrings.xml><?xml version="1.0" encoding="utf-8"?>
<sst xmlns="http://schemas.openxmlformats.org/spreadsheetml/2006/main" count="551" uniqueCount="527">
  <si>
    <t>КВД</t>
  </si>
  <si>
    <t>Наименование КВД</t>
  </si>
  <si>
    <t>Бюджетные назначения 2020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</si>
  <si>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</si>
  <si>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</si>
  <si>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</si>
  <si>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</si>
  <si>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</si>
  <si>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</si>
  <si>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</si>
  <si>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</si>
  <si>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</si>
  <si>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</si>
  <si>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</si>
  <si>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</si>
  <si>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</si>
  <si>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</si>
  <si>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</si>
  <si>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</si>
  <si>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</si>
  <si>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</si>
  <si>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</si>
  <si>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</si>
  <si>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</si>
  <si>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</si>
  <si>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</si>
  <si>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</si>
  <si>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</si>
  <si>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</si>
  <si>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</si>
  <si>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10102020010000110</t>
  </si>
  <si>
    <t>10102020011000110</t>
  </si>
  <si>
    <t>10102020012100110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</si>
  <si>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</si>
  <si>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</si>
  <si>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</si>
  <si>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</si>
  <si>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</si>
  <si>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</si>
  <si>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</si>
  <si>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</si>
  <si>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</si>
  <si>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</si>
  <si>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</si>
  <si>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</si>
  <si>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</si>
  <si>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</si>
  <si>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</si>
  <si>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</si>
  <si>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</si>
  <si>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</si>
  <si>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</si>
  <si>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</si>
  <si>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</si>
  <si>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</si>
  <si>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</si>
  <si>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</si>
  <si>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10501012012100110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</si>
  <si>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</si>
  <si>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</si>
  <si>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</si>
  <si>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</si>
  <si>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</si>
  <si>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</si>
  <si>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</si>
  <si>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</si>
  <si>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</si>
  <si>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</si>
  <si>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</si>
  <si>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</si>
  <si>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</si>
  <si>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</si>
  <si>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</si>
  <si>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</si>
  <si>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</si>
  <si>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</si>
  <si>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</si>
  <si>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</si>
  <si>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</si>
  <si>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</si>
  <si>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</si>
  <si>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</si>
  <si>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</si>
  <si>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</si>
  <si>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</si>
  <si>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</si>
  <si>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</si>
  <si>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</si>
  <si>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</si>
  <si>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</si>
  <si>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</si>
  <si>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</si>
  <si>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</si>
  <si>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</si>
  <si>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</si>
  <si>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</si>
  <si>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</si>
  <si>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</si>
  <si>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</si>
  <si>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11105025052000120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</si>
  <si>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</si>
  <si>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</si>
  <si>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</si>
  <si>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</si>
  <si>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</si>
  <si>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</si>
  <si>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</si>
  <si>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</si>
  <si>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</si>
  <si>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</si>
  <si>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</si>
  <si>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</si>
  <si>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</si>
  <si>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</si>
  <si>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</si>
  <si>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</si>
  <si>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</si>
  <si>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</si>
  <si>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</si>
  <si>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</si>
  <si>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</si>
  <si>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</si>
  <si>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</si>
  <si>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</si>
  <si>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</si>
  <si>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</si>
  <si>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</si>
  <si>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</si>
  <si>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</si>
  <si>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</si>
  <si>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</si>
  <si>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</si>
  <si>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</si>
  <si>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</si>
  <si>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</si>
  <si>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</si>
  <si>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</si>
  <si>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</si>
  <si>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</si>
  <si>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</si>
  <si>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</si>
  <si>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</si>
  <si>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</si>
  <si>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</si>
  <si>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</si>
  <si>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</si>
  <si>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</si>
  <si>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</si>
  <si>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</si>
  <si>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</si>
  <si>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</si>
  <si>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</si>
  <si>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</si>
  <si>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</si>
  <si>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</si>
  <si>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</si>
  <si>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</si>
  <si>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</si>
  <si>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</si>
  <si>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</si>
  <si>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</si>
  <si>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</si>
  <si>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</si>
  <si>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</si>
  <si>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</si>
  <si>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</si>
  <si>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</si>
  <si>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</si>
  <si>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11601063010000140</t>
  </si>
  <si>
    <t>11601073010000140</t>
  </si>
  <si>
    <t>11601083010000140</t>
  </si>
  <si>
    <t>11601143010000140</t>
  </si>
  <si>
    <t>11601153010000140</t>
  </si>
  <si>
    <t>11601193010000140</t>
  </si>
  <si>
    <t>11601203010000140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</si>
  <si>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</si>
  <si>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</si>
  <si>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</si>
  <si>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</si>
  <si>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</si>
  <si>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</si>
  <si>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</si>
  <si>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</si>
  <si>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</si>
  <si>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</si>
  <si>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</si>
  <si>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</si>
  <si>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</si>
  <si>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</si>
  <si>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</si>
  <si>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</si>
  <si>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</si>
  <si>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11700000000000000</t>
  </si>
  <si>
    <t>ПРОЧИЕ НЕНАЛОГОВЫЕ ДОХОДЫ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</si>
  <si>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</si>
  <si>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</si>
  <si>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</si>
  <si>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</si>
  <si>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</si>
  <si>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</si>
  <si>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</si>
  <si>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</si>
  <si>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</si>
  <si>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</si>
  <si>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</si>
  <si>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</si>
  <si>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</si>
  <si>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</si>
  <si>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</si>
  <si>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</si>
  <si>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20220000000000150</t>
  </si>
  <si>
    <t>Субсидии бюджетам бюджетной системы Российской Федерации (межбюджетные субсидии)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</si>
  <si>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</si>
  <si>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</si>
  <si>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</si>
  <si>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</si>
  <si>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</si>
  <si>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</si>
  <si>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</si>
  <si>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</si>
  <si>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20229999051036150</t>
  </si>
  <si>
    <t>20229999051048150</t>
  </si>
  <si>
    <t>20229999051049150</t>
  </si>
  <si>
    <t>20229999051060150</t>
  </si>
  <si>
    <t>20229999057412150</t>
  </si>
  <si>
    <t>20229999057413150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</si>
  <si>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</si>
  <si>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</si>
  <si>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20229999057466150</t>
  </si>
  <si>
    <t>20229999057488150</t>
  </si>
  <si>
    <t>20229999057508150</t>
  </si>
  <si>
    <t>20229999057509150</t>
  </si>
  <si>
    <t>20229999057555150</t>
  </si>
  <si>
    <t>20229999057563150</t>
  </si>
  <si>
    <t>20229999057575150</t>
  </si>
  <si>
    <t>20229999057645150</t>
  </si>
  <si>
    <t>20229999057741150</t>
  </si>
  <si>
    <t>20229999057749150</t>
  </si>
  <si>
    <t>20229999057840150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</si>
  <si>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</si>
  <si>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</si>
  <si>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</si>
  <si>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</si>
  <si>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</si>
  <si>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</si>
  <si>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</si>
  <si>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20230024055304150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</si>
  <si>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</si>
  <si>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</si>
  <si>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</si>
  <si>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</si>
  <si>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</si>
  <si>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</si>
  <si>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</si>
  <si>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</si>
  <si>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</si>
  <si>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</si>
  <si>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</si>
  <si>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</si>
  <si>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</si>
  <si>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</si>
  <si>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</si>
  <si>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</si>
  <si>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</si>
  <si>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</si>
  <si>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</si>
  <si>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</si>
  <si>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</si>
  <si>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</si>
  <si>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</si>
  <si>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</si>
  <si>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</si>
  <si>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</si>
  <si>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</si>
  <si>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</si>
  <si>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</si>
  <si>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</si>
  <si>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</si>
  <si>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</si>
  <si>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</si>
  <si>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</si>
  <si>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</si>
  <si>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</si>
  <si>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</si>
  <si>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</si>
  <si>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</si>
  <si>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</si>
  <si>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</si>
  <si>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</si>
  <si>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</si>
  <si>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</si>
  <si>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</si>
  <si>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</si>
  <si>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</si>
  <si>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</si>
  <si>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</si>
  <si>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</si>
  <si>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</si>
  <si>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</si>
  <si>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</si>
  <si>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</si>
  <si>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</si>
  <si>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20249999055519150</t>
  </si>
  <si>
    <t>20249999057424150</t>
  </si>
  <si>
    <t>20249999057745150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</si>
  <si>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</si>
  <si>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</si>
  <si>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</si>
  <si>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</si>
  <si>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</si>
  <si>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</si>
  <si>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</si>
  <si>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</si>
  <si>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</si>
  <si>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</si>
  <si>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</si>
  <si>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</si>
  <si>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</si>
  <si>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</si>
  <si>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</si>
  <si>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</si>
  <si>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</si>
  <si>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</si>
  <si>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</si>
  <si>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</si>
  <si>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</si>
  <si>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пен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</si>
  <si>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</si>
  <si>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</si>
  <si>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</si>
  <si>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</si>
  <si>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</si>
  <si>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</si>
  <si>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</si>
  <si>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</si>
  <si>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</si>
  <si>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</si>
  <si>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</si>
  <si>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</si>
  <si>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</si>
  <si>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</si>
  <si>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</si>
  <si>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</si>
  <si>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</si>
  <si>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Субсидии бюджетам муниципальных образований Красноярского края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по министерству финан</t>
  </si>
  <si>
    <t>Субсидии бюджетам муниципальных образований Красноярского края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</t>
  </si>
  <si>
    <t>Субсидии бюджетам муниципальных образований Красноярского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</si>
  <si>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</si>
  <si>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</si>
  <si>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</si>
  <si>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</si>
  <si>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</si>
  <si>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</si>
  <si>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</si>
  <si>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</si>
  <si>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</si>
  <si>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</t>
  </si>
  <si>
    <t>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"Инфраструктура информационного общества и электронного правительства" государст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</si>
  <si>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</t>
  </si>
  <si>
    <t>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"Поддержка муниципальных проектов по благоустройству территорий и повышению активности населения в реше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</si>
  <si>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</si>
  <si>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</si>
  <si>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подпрограммы "Развитие дошкольного, общего и дополнительного образования" государственной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</si>
  <si>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</si>
  <si>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</si>
  <si>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</si>
  <si>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</si>
  <si>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</si>
  <si>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</si>
  <si>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</si>
  <si>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</si>
  <si>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</si>
  <si>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</si>
  <si>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</si>
  <si>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</si>
  <si>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</si>
  <si>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</si>
  <si>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государственной програ</t>
  </si>
  <si>
    <t>Государственная поддержка отрасли культуры (поддержка лучших работников сельских учреждений культуры)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</si>
  <si>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</si>
  <si>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</si>
  <si>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</si>
  <si>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</si>
  <si>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ДОХОДЫ</t>
  </si>
  <si>
    <t>Наименование КФСР</t>
  </si>
  <si>
    <t>Ассигнования 2020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</si>
  <si>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</si>
  <si>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</si>
  <si>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</si>
  <si>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</si>
  <si>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</si>
  <si>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</si>
  <si>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</si>
  <si>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</si>
  <si>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</si>
  <si>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</si>
  <si>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</si>
  <si>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</si>
  <si>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</si>
  <si>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</si>
  <si>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</si>
  <si>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</si>
  <si>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</si>
  <si>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</si>
  <si>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</si>
  <si>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</si>
  <si>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</si>
  <si>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</si>
  <si>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Обеспечение пожарной безопасности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</si>
  <si>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</si>
  <si>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</si>
  <si>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</si>
  <si>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</si>
  <si>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</si>
  <si>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</si>
  <si>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</si>
  <si>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</si>
  <si>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Коммунальное хозяйство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</si>
  <si>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</si>
  <si>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</si>
  <si>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</si>
  <si>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</si>
  <si>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</si>
  <si>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</si>
  <si>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</si>
  <si>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</si>
  <si>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</si>
  <si>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</si>
  <si>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</si>
  <si>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</si>
  <si>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</si>
  <si>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</si>
  <si>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</si>
  <si>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</si>
  <si>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</si>
  <si>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</si>
  <si>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</si>
  <si>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РАСХОДЫ</t>
  </si>
  <si>
    <t>Раздел/Подраздел</t>
  </si>
  <si>
    <t>0102</t>
  </si>
  <si>
    <t>0103</t>
  </si>
  <si>
    <t>0104</t>
  </si>
  <si>
    <t>0105</t>
  </si>
  <si>
    <t>0106</t>
  </si>
  <si>
    <t>0107</t>
  </si>
  <si>
    <t>0111</t>
  </si>
  <si>
    <t>0113</t>
  </si>
  <si>
    <t>0309</t>
  </si>
  <si>
    <t>0310</t>
  </si>
  <si>
    <t>0314</t>
  </si>
  <si>
    <t>0405</t>
  </si>
  <si>
    <t>0408</t>
  </si>
  <si>
    <t>0409</t>
  </si>
  <si>
    <t>0410</t>
  </si>
  <si>
    <t>0412</t>
  </si>
  <si>
    <t>0502</t>
  </si>
  <si>
    <t>0505</t>
  </si>
  <si>
    <t>0603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</si>
  <si>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</si>
  <si>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</si>
  <si>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</si>
  <si>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</si>
  <si>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</si>
  <si>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</si>
  <si>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</si>
  <si>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</si>
  <si>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</si>
  <si>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</si>
  <si>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</si>
  <si>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</si>
  <si>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</si>
  <si>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1301</t>
  </si>
  <si>
    <t>1401</t>
  </si>
  <si>
    <t>1402</t>
  </si>
  <si>
    <t>1403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</si>
  <si>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</si>
  <si>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</si>
  <si>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</si>
  <si>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</si>
  <si>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ХОЗЯЙСТВРО</t>
  </si>
  <si>
    <t>0503</t>
  </si>
  <si>
    <t>Благоустройство</t>
  </si>
  <si>
    <t>ОБРАЗОВАНИЕ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</si>
  <si>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</si>
  <si>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</si>
  <si>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</si>
  <si>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</si>
  <si>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</si>
  <si>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</si>
  <si>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</si>
  <si>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</si>
  <si>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</si>
  <si>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</si>
  <si>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</si>
  <si>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</si>
  <si>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</si>
  <si>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</si>
  <si>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</si>
  <si>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</si>
  <si>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</si>
  <si>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</si>
  <si>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</si>
  <si>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</si>
  <si>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</si>
  <si>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</si>
  <si>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</si>
  <si>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</si>
  <si>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</si>
  <si>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</si>
  <si>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</si>
  <si>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</si>
  <si>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</si>
  <si>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</si>
  <si>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</si>
  <si>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</si>
  <si>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</si>
  <si>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</si>
  <si>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</si>
  <si>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</si>
  <si>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</si>
  <si>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</si>
  <si>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</si>
  <si>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</si>
  <si>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</si>
  <si>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>процент исполнения</t>
  </si>
  <si>
    <t>процнет исполнения</t>
  </si>
  <si>
    <t>ИСПОЛНЕНИЕ РАЙОННОГО БЮДЖЕТА ЗА ИЮНЬ 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</si>
</sst>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b/>
      <sz val="11"/>
      <color theme="1"/>
      <name val="Calibri"/>
      <family val="2"/>
      <charset val="204"/>
      <scheme val="minor"/>
    </font>
    <font>
      <b/>
      <sz val="8"/>
      <name val="Arial Cyr"/>
    </font>
    <font>
      <sz val="8"/>
      <name val="Arial Cyr"/>
    </font>
    <font>
      <b/>
      <sz val="8.5"/>
      <name val="MS Sans Serif"/>
      <family val="2"/>
      <charset val="204"/>
    </font>
    <font>
      <b/>
      <sz val="8"/>
      <name val="Arial Cyr"/>
      <charset val="204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49" fontId="2" fillId="0" borderId="1" xfId="1" applyNumberFormat="1" applyFont="1" applyBorder="1" applyAlignment="1" applyProtection="1">
      <alignment horizontal="center" vertical="center" wrapText="1"/>
    </xf>
    <xf numFmtId="49" fontId="3" fillId="0" borderId="2" xfId="1" applyNumberFormat="1" applyFont="1" applyBorder="1" applyAlignment="1" applyProtection="1">
      <alignment horizontal="center" vertical="center" wrapText="1"/>
    </xf>
    <xf numFmtId="4" fontId="3" fillId="0" borderId="3" xfId="1" applyNumberFormat="1" applyFont="1" applyBorder="1" applyAlignment="1" applyProtection="1">
      <alignment horizontal="right" vertical="center" wrapText="1"/>
    </xf>
    <xf numFmtId="49" fontId="4" fillId="0" borderId="2" xfId="1" applyNumberFormat="1" applyFont="1" applyBorder="1" applyAlignment="1" applyProtection="1">
      <alignment horizontal="center"/>
    </xf>
    <xf numFmtId="4" fontId="3" fillId="0" borderId="3" xfId="1" applyNumberFormat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top" wrapText="1"/>
    </xf>
    <xf numFmtId="49" fontId="3" fillId="0" borderId="3" xfId="1" applyNumberFormat="1" applyFont="1" applyBorder="1" applyAlignment="1" applyProtection="1">
      <alignment horizontal="left" vertical="top" wrapText="1"/>
    </xf>
    <xf numFmtId="164" fontId="3" fillId="0" borderId="3" xfId="1" applyNumberFormat="1" applyFont="1" applyBorder="1" applyAlignment="1" applyProtection="1">
      <alignment horizontal="left" vertical="top" wrapText="1"/>
    </xf>
    <xf numFmtId="49" fontId="3" fillId="0" borderId="3" xfId="1" applyNumberFormat="1" applyFont="1" applyBorder="1" applyAlignment="1" applyProtection="1">
      <alignment horizontal="lef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center" vertical="top"/>
    </xf>
    <xf numFmtId="4" fontId="6" fillId="0" borderId="3" xfId="1" applyNumberFormat="1" applyFont="1" applyBorder="1" applyAlignment="1" applyProtection="1">
      <alignment horizontal="right" vertical="center" wrapText="1"/>
    </xf>
    <xf numFmtId="4" fontId="7" fillId="0" borderId="4" xfId="1" applyNumberFormat="1" applyFont="1" applyBorder="1" applyAlignment="1" applyProtection="1">
      <alignment horizontal="right" vertical="center" wrapText="1"/>
    </xf>
    <xf numFmtId="4" fontId="6" fillId="0" borderId="3" xfId="1" applyNumberFormat="1" applyFont="1" applyBorder="1" applyAlignment="1" applyProtection="1">
      <alignment horizontal="right"/>
    </xf>
    <xf numFmtId="49" fontId="8" fillId="0" borderId="1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left" vertical="center" wrapText="1"/>
    </xf>
    <xf numFmtId="49" fontId="7" fillId="0" borderId="7" xfId="1" applyNumberFormat="1" applyFont="1" applyBorder="1" applyAlignment="1" applyProtection="1">
      <alignment horizontal="left" vertical="center" wrapText="1"/>
    </xf>
    <xf numFmtId="49" fontId="6" fillId="0" borderId="6" xfId="1" applyNumberFormat="1" applyFont="1" applyBorder="1" applyAlignment="1" applyProtection="1">
      <alignment horizontal="left"/>
    </xf>
    <xf numFmtId="0" fontId="0" fillId="0" borderId="0" xfId="0" applyBorder="1"/>
    <xf numFmtId="49" fontId="2" fillId="0" borderId="0" xfId="1" applyNumberFormat="1" applyFont="1" applyBorder="1" applyAlignment="1" applyProtection="1">
      <alignment horizontal="center" vertical="center" wrapText="1"/>
    </xf>
    <xf numFmtId="49" fontId="6" fillId="0" borderId="0" xfId="1" applyNumberFormat="1" applyFont="1" applyBorder="1" applyAlignment="1" applyProtection="1">
      <alignment horizontal="left" vertical="center" wrapText="1"/>
    </xf>
    <xf numFmtId="49" fontId="7" fillId="0" borderId="0" xfId="1" applyNumberFormat="1" applyFont="1" applyBorder="1" applyAlignment="1" applyProtection="1">
      <alignment horizontal="left" vertical="center" wrapText="1"/>
    </xf>
    <xf numFmtId="49" fontId="6" fillId="0" borderId="0" xfId="1" applyNumberFormat="1" applyFont="1" applyBorder="1" applyAlignment="1" applyProtection="1">
      <alignment horizontal="left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49" fontId="6" fillId="0" borderId="1" xfId="1" applyNumberFormat="1" applyFont="1" applyBorder="1" applyAlignment="1" applyProtection="1">
      <alignment horizontal="left"/>
    </xf>
    <xf numFmtId="49" fontId="9" fillId="0" borderId="6" xfId="1" applyNumberFormat="1" applyFont="1" applyBorder="1" applyAlignment="1" applyProtection="1">
      <alignment horizontal="left" vertical="center" wrapText="1"/>
    </xf>
    <xf numFmtId="0" fontId="0" fillId="0" borderId="1" xfId="0" applyBorder="1"/>
    <xf numFmtId="4" fontId="0" fillId="0" borderId="1" xfId="0" applyNumberFormat="1" applyBorder="1"/>
    <xf numFmtId="165" fontId="0" fillId="0" borderId="1" xfId="0" applyNumberFormat="1" applyBorder="1"/>
    <xf numFmtId="0" fontId="0" fillId="0" borderId="1" xfId="0" applyBorder="1" applyAlignment="1">
      <alignment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" fontId="6" fillId="0" borderId="9" xfId="1" applyNumberFormat="1" applyFont="1" applyBorder="1" applyAlignment="1" applyProtection="1">
      <alignment horizontal="right" vertical="center" wrapText="1"/>
    </xf>
    <xf numFmtId="4" fontId="7" fillId="0" borderId="10" xfId="1" applyNumberFormat="1" applyFont="1" applyBorder="1" applyAlignment="1" applyProtection="1">
      <alignment horizontal="right" vertical="center" wrapText="1"/>
    </xf>
    <xf numFmtId="4" fontId="6" fillId="0" borderId="9" xfId="1" applyNumberFormat="1" applyFont="1" applyBorder="1" applyAlignment="1" applyProtection="1">
      <alignment horizontal="right"/>
    </xf>
    <xf numFmtId="0" fontId="10" fillId="0" borderId="1" xfId="0" applyFont="1" applyBorder="1" applyAlignment="1">
      <alignment wrapText="1"/>
    </xf>
    <xf numFmtId="4" fontId="3" fillId="0" borderId="9" xfId="1" applyNumberFormat="1" applyFont="1" applyBorder="1" applyAlignment="1" applyProtection="1">
      <alignment horizontal="right" vertical="center" wrapText="1"/>
    </xf>
    <xf numFmtId="4" fontId="3" fillId="0" borderId="9" xfId="1" applyNumberFormat="1" applyFont="1" applyBorder="1" applyAlignment="1" applyProtection="1">
      <alignment horizontal="right"/>
    </xf>
    <xf numFmtId="0" fontId="5" fillId="0" borderId="0" xfId="0" applyFont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87"/>
  <sheetViews>
    <sheetView tabSelected="1" workbookViewId="0">
      <selection activeCell="E12" sqref="E12"/>
    </sheetView>
  </sheetViews>
  <sheetFormatPr defaultRowHeight="15" x14ac:dyDescent="0.25"/>
  <cols>
    <col min="3" max="3" width="18.42578125" customWidth="1"/>
    <col min="4" max="4" width="54" style="10" customWidth="1"/>
    <col min="5" max="5" width="13.85546875" customWidth="1"/>
    <col min="6" max="6" width="14.7109375" customWidth="1"/>
    <col min="7" max="7" width="11.5703125" bestFit="1" customWidth="1"/>
  </cols>
  <sheetData>
    <row r="2" spans="3:7" x14ac:dyDescent="0.25">
      <c r="C2" s="40" t="s">
        <v>526</v>
      </c>
      <c r="D2" s="40"/>
      <c r="E2" s="40"/>
      <c r="F2" s="40"/>
    </row>
    <row r="3" spans="3:7" x14ac:dyDescent="0.25">
      <c r="C3" s="11"/>
      <c r="D3" s="11"/>
      <c r="E3" s="11"/>
      <c r="F3" s="11"/>
    </row>
    <row r="4" spans="3:7" x14ac:dyDescent="0.25">
      <c r="C4" s="11"/>
      <c r="D4" s="11" t="s">
        <v>383</v>
      </c>
      <c r="E4" s="11"/>
      <c r="F4" s="11"/>
    </row>
    <row r="6" spans="3:7" ht="31.5" x14ac:dyDescent="0.25">
      <c r="C6" s="1" t="s">
        <v>0</v>
      </c>
      <c r="D6" s="6" t="s">
        <v>1</v>
      </c>
      <c r="E6" s="1" t="s">
        <v>2</v>
      </c>
      <c r="F6" s="33" t="s">
        <v>3</v>
      </c>
      <c r="G6" s="37" t="s">
        <v>525</v>
      </c>
    </row>
    <row r="7" spans="3:7" x14ac:dyDescent="0.25">
      <c r="C7" s="2" t="s">
        <v>4</v>
      </c>
      <c r="D7" s="7" t="s">
        <v>5</v>
      </c>
      <c r="E7" s="3">
        <v>194864631</v>
      </c>
      <c r="F7" s="38">
        <v>64919067.899999999</v>
      </c>
      <c r="G7" s="31">
        <f>F7/E7*100</f>
        <v>33.314956935412255</v>
      </c>
    </row>
    <row r="8" spans="3:7" x14ac:dyDescent="0.25">
      <c r="C8" s="2" t="s">
        <v>6</v>
      </c>
      <c r="D8" s="7" t="s">
        <v>7</v>
      </c>
      <c r="E8" s="3">
        <v>172902431</v>
      </c>
      <c r="F8" s="38">
        <v>58653046.469999999</v>
      </c>
      <c r="G8" s="31">
        <f t="shared" ref="G8:G71" si="0">F8/E8*100</f>
        <v>33.92262684264977</v>
      </c>
    </row>
    <row r="9" spans="3:7" x14ac:dyDescent="0.25">
      <c r="C9" s="2" t="s">
        <v>8</v>
      </c>
      <c r="D9" s="7" t="s">
        <v>9</v>
      </c>
      <c r="E9" s="3">
        <v>38790000</v>
      </c>
      <c r="F9" s="38">
        <v>13105880.289999999</v>
      </c>
      <c r="G9" s="31">
        <f t="shared" si="0"/>
        <v>33.786749909770556</v>
      </c>
    </row>
    <row r="10" spans="3:7" ht="25.5" x14ac:dyDescent="0.25">
      <c r="C10" s="2" t="s">
        <v>10</v>
      </c>
      <c r="D10" s="7" t="s">
        <v>11</v>
      </c>
      <c r="E10" s="3">
        <v>38790000</v>
      </c>
      <c r="F10" s="38">
        <v>13105880.289999999</v>
      </c>
      <c r="G10" s="31">
        <f t="shared" si="0"/>
        <v>33.786749909770556</v>
      </c>
    </row>
    <row r="11" spans="3:7" ht="38.25" x14ac:dyDescent="0.25">
      <c r="C11" s="2" t="s">
        <v>12</v>
      </c>
      <c r="D11" s="7" t="s">
        <v>13</v>
      </c>
      <c r="E11" s="3">
        <v>5900000</v>
      </c>
      <c r="F11" s="38">
        <v>3094978.19</v>
      </c>
      <c r="G11" s="31">
        <f t="shared" si="0"/>
        <v>52.457257457627115</v>
      </c>
    </row>
    <row r="12" spans="3:7" ht="63.75" x14ac:dyDescent="0.25">
      <c r="C12" s="2" t="s">
        <v>14</v>
      </c>
      <c r="D12" s="7" t="s">
        <v>15</v>
      </c>
      <c r="E12" s="3">
        <v>5900000</v>
      </c>
      <c r="F12" s="38">
        <v>3095104.93</v>
      </c>
      <c r="G12" s="31">
        <f t="shared" si="0"/>
        <v>52.459405593220346</v>
      </c>
    </row>
    <row r="13" spans="3:7" ht="38.25" x14ac:dyDescent="0.25">
      <c r="C13" s="2" t="s">
        <v>16</v>
      </c>
      <c r="D13" s="7" t="s">
        <v>17</v>
      </c>
      <c r="E13" s="3">
        <v>0</v>
      </c>
      <c r="F13" s="38">
        <v>-151.74</v>
      </c>
      <c r="G13" s="31">
        <v>0</v>
      </c>
    </row>
    <row r="14" spans="3:7" ht="63.75" x14ac:dyDescent="0.25">
      <c r="C14" s="2" t="s">
        <v>18</v>
      </c>
      <c r="D14" s="7" t="s">
        <v>19</v>
      </c>
      <c r="E14" s="3">
        <v>0</v>
      </c>
      <c r="F14" s="38">
        <v>25</v>
      </c>
      <c r="G14" s="31">
        <v>0</v>
      </c>
    </row>
    <row r="15" spans="3:7" ht="38.25" x14ac:dyDescent="0.25">
      <c r="C15" s="2" t="s">
        <v>20</v>
      </c>
      <c r="D15" s="7" t="s">
        <v>21</v>
      </c>
      <c r="E15" s="3">
        <v>32890000</v>
      </c>
      <c r="F15" s="38">
        <v>10010902.1</v>
      </c>
      <c r="G15" s="31">
        <f t="shared" si="0"/>
        <v>30.437525387655821</v>
      </c>
    </row>
    <row r="16" spans="3:7" ht="51" x14ac:dyDescent="0.25">
      <c r="C16" s="2" t="s">
        <v>22</v>
      </c>
      <c r="D16" s="7" t="s">
        <v>23</v>
      </c>
      <c r="E16" s="3">
        <v>32890000</v>
      </c>
      <c r="F16" s="38">
        <v>10010902.1</v>
      </c>
      <c r="G16" s="31">
        <f t="shared" si="0"/>
        <v>30.437525387655821</v>
      </c>
    </row>
    <row r="17" spans="3:7" x14ac:dyDescent="0.25">
      <c r="C17" s="2" t="s">
        <v>24</v>
      </c>
      <c r="D17" s="7" t="s">
        <v>25</v>
      </c>
      <c r="E17" s="3">
        <v>134112431</v>
      </c>
      <c r="F17" s="38">
        <v>45547166.18</v>
      </c>
      <c r="G17" s="31">
        <f t="shared" si="0"/>
        <v>33.961927198232658</v>
      </c>
    </row>
    <row r="18" spans="3:7" ht="51" x14ac:dyDescent="0.25">
      <c r="C18" s="2" t="s">
        <v>26</v>
      </c>
      <c r="D18" s="8" t="s">
        <v>318</v>
      </c>
      <c r="E18" s="3">
        <v>133999331</v>
      </c>
      <c r="F18" s="38">
        <v>45535624.32</v>
      </c>
      <c r="G18" s="31">
        <f t="shared" si="0"/>
        <v>33.981978850327245</v>
      </c>
    </row>
    <row r="19" spans="3:7" ht="51" x14ac:dyDescent="0.25">
      <c r="C19" s="2" t="s">
        <v>27</v>
      </c>
      <c r="D19" s="8" t="s">
        <v>318</v>
      </c>
      <c r="E19" s="3">
        <v>133999331</v>
      </c>
      <c r="F19" s="38">
        <v>45530332.759999998</v>
      </c>
      <c r="G19" s="31">
        <f t="shared" si="0"/>
        <v>33.978029905238856</v>
      </c>
    </row>
    <row r="20" spans="3:7" ht="51" x14ac:dyDescent="0.25">
      <c r="C20" s="2" t="s">
        <v>28</v>
      </c>
      <c r="D20" s="8" t="s">
        <v>318</v>
      </c>
      <c r="E20" s="3">
        <v>0</v>
      </c>
      <c r="F20" s="38">
        <v>1672.85</v>
      </c>
      <c r="G20" s="31">
        <v>0</v>
      </c>
    </row>
    <row r="21" spans="3:7" ht="51" x14ac:dyDescent="0.25">
      <c r="C21" s="2" t="s">
        <v>29</v>
      </c>
      <c r="D21" s="8" t="s">
        <v>318</v>
      </c>
      <c r="E21" s="3">
        <v>0</v>
      </c>
      <c r="F21" s="38">
        <v>3618.71</v>
      </c>
      <c r="G21" s="31">
        <v>0</v>
      </c>
    </row>
    <row r="22" spans="3:7" ht="63.75" x14ac:dyDescent="0.25">
      <c r="C22" s="2" t="s">
        <v>30</v>
      </c>
      <c r="D22" s="8" t="s">
        <v>319</v>
      </c>
      <c r="E22" s="3">
        <v>1500</v>
      </c>
      <c r="F22" s="38">
        <v>5637.9</v>
      </c>
      <c r="G22" s="31">
        <f t="shared" si="0"/>
        <v>375.86</v>
      </c>
    </row>
    <row r="23" spans="3:7" ht="63.75" x14ac:dyDescent="0.25">
      <c r="C23" s="2" t="s">
        <v>31</v>
      </c>
      <c r="D23" s="8" t="s">
        <v>319</v>
      </c>
      <c r="E23" s="3">
        <v>1500</v>
      </c>
      <c r="F23" s="38">
        <v>5272.96</v>
      </c>
      <c r="G23" s="31">
        <f t="shared" si="0"/>
        <v>351.53066666666666</v>
      </c>
    </row>
    <row r="24" spans="3:7" ht="63.75" x14ac:dyDescent="0.25">
      <c r="C24" s="2" t="s">
        <v>32</v>
      </c>
      <c r="D24" s="8" t="s">
        <v>319</v>
      </c>
      <c r="E24" s="3">
        <v>0</v>
      </c>
      <c r="F24" s="38">
        <v>84.94</v>
      </c>
      <c r="G24" s="31">
        <v>0</v>
      </c>
    </row>
    <row r="25" spans="3:7" ht="63.75" x14ac:dyDescent="0.25">
      <c r="C25" s="2" t="s">
        <v>33</v>
      </c>
      <c r="D25" s="8" t="s">
        <v>319</v>
      </c>
      <c r="E25" s="3">
        <v>0</v>
      </c>
      <c r="F25" s="38">
        <v>280</v>
      </c>
      <c r="G25" s="31">
        <v>0</v>
      </c>
    </row>
    <row r="26" spans="3:7" ht="38.25" x14ac:dyDescent="0.25">
      <c r="C26" s="2" t="s">
        <v>34</v>
      </c>
      <c r="D26" s="7" t="s">
        <v>35</v>
      </c>
      <c r="E26" s="3">
        <v>111600</v>
      </c>
      <c r="F26" s="38">
        <v>5903.96</v>
      </c>
      <c r="G26" s="31">
        <f t="shared" si="0"/>
        <v>5.2902867383512548</v>
      </c>
    </row>
    <row r="27" spans="3:7" ht="51" x14ac:dyDescent="0.25">
      <c r="C27" s="2" t="s">
        <v>36</v>
      </c>
      <c r="D27" s="7" t="s">
        <v>37</v>
      </c>
      <c r="E27" s="3">
        <v>111600</v>
      </c>
      <c r="F27" s="38">
        <v>5054.28</v>
      </c>
      <c r="G27" s="31">
        <f t="shared" si="0"/>
        <v>4.528924731182796</v>
      </c>
    </row>
    <row r="28" spans="3:7" ht="38.25" x14ac:dyDescent="0.25">
      <c r="C28" s="2" t="s">
        <v>38</v>
      </c>
      <c r="D28" s="7" t="s">
        <v>39</v>
      </c>
      <c r="E28" s="3">
        <v>0</v>
      </c>
      <c r="F28" s="38">
        <v>27.94</v>
      </c>
      <c r="G28" s="31">
        <v>0</v>
      </c>
    </row>
    <row r="29" spans="3:7" ht="51" x14ac:dyDescent="0.25">
      <c r="C29" s="2" t="s">
        <v>40</v>
      </c>
      <c r="D29" s="7" t="s">
        <v>41</v>
      </c>
      <c r="E29" s="3">
        <v>0</v>
      </c>
      <c r="F29" s="38">
        <v>821.74</v>
      </c>
      <c r="G29" s="31">
        <v>0</v>
      </c>
    </row>
    <row r="30" spans="3:7" x14ac:dyDescent="0.25">
      <c r="C30" s="2" t="s">
        <v>42</v>
      </c>
      <c r="D30" s="7" t="s">
        <v>43</v>
      </c>
      <c r="E30" s="3">
        <v>6015600</v>
      </c>
      <c r="F30" s="38">
        <v>1610016.81</v>
      </c>
      <c r="G30" s="31">
        <f t="shared" si="0"/>
        <v>26.764027029722719</v>
      </c>
    </row>
    <row r="31" spans="3:7" ht="25.5" x14ac:dyDescent="0.25">
      <c r="C31" s="2" t="s">
        <v>44</v>
      </c>
      <c r="D31" s="7" t="s">
        <v>45</v>
      </c>
      <c r="E31" s="3">
        <v>3958600</v>
      </c>
      <c r="F31" s="38">
        <v>611856.48</v>
      </c>
      <c r="G31" s="31">
        <f t="shared" si="0"/>
        <v>15.456385590865457</v>
      </c>
    </row>
    <row r="32" spans="3:7" ht="25.5" x14ac:dyDescent="0.25">
      <c r="C32" s="2" t="s">
        <v>46</v>
      </c>
      <c r="D32" s="7" t="s">
        <v>47</v>
      </c>
      <c r="E32" s="3">
        <v>3060400</v>
      </c>
      <c r="F32" s="38">
        <v>474162.24</v>
      </c>
      <c r="G32" s="31">
        <f t="shared" si="0"/>
        <v>15.493472748660306</v>
      </c>
    </row>
    <row r="33" spans="3:7" ht="25.5" x14ac:dyDescent="0.25">
      <c r="C33" s="2" t="s">
        <v>48</v>
      </c>
      <c r="D33" s="7" t="s">
        <v>47</v>
      </c>
      <c r="E33" s="3">
        <v>3060400</v>
      </c>
      <c r="F33" s="38">
        <v>474162.05</v>
      </c>
      <c r="G33" s="31">
        <f t="shared" si="0"/>
        <v>15.493466540321526</v>
      </c>
    </row>
    <row r="34" spans="3:7" ht="51" x14ac:dyDescent="0.25">
      <c r="C34" s="2" t="s">
        <v>49</v>
      </c>
      <c r="D34" s="7" t="s">
        <v>50</v>
      </c>
      <c r="E34" s="3">
        <v>3060400</v>
      </c>
      <c r="F34" s="38">
        <v>466982.25</v>
      </c>
      <c r="G34" s="31">
        <f t="shared" si="0"/>
        <v>15.258863220494053</v>
      </c>
    </row>
    <row r="35" spans="3:7" ht="25.5" x14ac:dyDescent="0.25">
      <c r="C35" s="2" t="s">
        <v>51</v>
      </c>
      <c r="D35" s="7" t="s">
        <v>52</v>
      </c>
      <c r="E35" s="3">
        <v>0</v>
      </c>
      <c r="F35" s="38">
        <v>-1658.35</v>
      </c>
      <c r="G35" s="31">
        <v>0</v>
      </c>
    </row>
    <row r="36" spans="3:7" ht="51" x14ac:dyDescent="0.25">
      <c r="C36" s="2" t="s">
        <v>53</v>
      </c>
      <c r="D36" s="7" t="s">
        <v>54</v>
      </c>
      <c r="E36" s="3">
        <v>0</v>
      </c>
      <c r="F36" s="38">
        <v>8838.15</v>
      </c>
      <c r="G36" s="31">
        <v>0</v>
      </c>
    </row>
    <row r="37" spans="3:7" ht="38.25" x14ac:dyDescent="0.25">
      <c r="C37" s="2" t="s">
        <v>55</v>
      </c>
      <c r="D37" s="7" t="s">
        <v>56</v>
      </c>
      <c r="E37" s="3">
        <v>0</v>
      </c>
      <c r="F37" s="38">
        <v>0.19</v>
      </c>
      <c r="G37" s="31">
        <v>0</v>
      </c>
    </row>
    <row r="38" spans="3:7" ht="38.25" x14ac:dyDescent="0.25">
      <c r="C38" s="2" t="s">
        <v>57</v>
      </c>
      <c r="D38" s="7" t="s">
        <v>58</v>
      </c>
      <c r="E38" s="3">
        <v>0</v>
      </c>
      <c r="F38" s="38">
        <v>0.19</v>
      </c>
      <c r="G38" s="31">
        <v>0</v>
      </c>
    </row>
    <row r="39" spans="3:7" ht="25.5" x14ac:dyDescent="0.25">
      <c r="C39" s="2" t="s">
        <v>59</v>
      </c>
      <c r="D39" s="7" t="s">
        <v>60</v>
      </c>
      <c r="E39" s="3">
        <v>898200</v>
      </c>
      <c r="F39" s="38">
        <v>137694.24</v>
      </c>
      <c r="G39" s="31">
        <f t="shared" si="0"/>
        <v>15.330020040080159</v>
      </c>
    </row>
    <row r="40" spans="3:7" ht="51" x14ac:dyDescent="0.25">
      <c r="C40" s="2" t="s">
        <v>61</v>
      </c>
      <c r="D40" s="7" t="s">
        <v>62</v>
      </c>
      <c r="E40" s="3">
        <v>898200</v>
      </c>
      <c r="F40" s="38">
        <v>137694.24</v>
      </c>
      <c r="G40" s="31">
        <f t="shared" si="0"/>
        <v>15.330020040080159</v>
      </c>
    </row>
    <row r="41" spans="3:7" ht="51" x14ac:dyDescent="0.25">
      <c r="C41" s="2" t="s">
        <v>63</v>
      </c>
      <c r="D41" s="8" t="s">
        <v>320</v>
      </c>
      <c r="E41" s="3">
        <v>898200</v>
      </c>
      <c r="F41" s="38">
        <v>137514.17000000001</v>
      </c>
      <c r="G41" s="31">
        <f t="shared" si="0"/>
        <v>15.309972166555335</v>
      </c>
    </row>
    <row r="42" spans="3:7" ht="51" x14ac:dyDescent="0.25">
      <c r="C42" s="2" t="s">
        <v>64</v>
      </c>
      <c r="D42" s="7" t="s">
        <v>65</v>
      </c>
      <c r="E42" s="3">
        <v>0</v>
      </c>
      <c r="F42" s="38">
        <v>180.07</v>
      </c>
      <c r="G42" s="31">
        <v>0</v>
      </c>
    </row>
    <row r="43" spans="3:7" x14ac:dyDescent="0.25">
      <c r="C43" s="2" t="s">
        <v>66</v>
      </c>
      <c r="D43" s="7" t="s">
        <v>67</v>
      </c>
      <c r="E43" s="3">
        <v>2000000</v>
      </c>
      <c r="F43" s="38">
        <v>994343.83</v>
      </c>
      <c r="G43" s="31">
        <f t="shared" si="0"/>
        <v>49.717191499999998</v>
      </c>
    </row>
    <row r="44" spans="3:7" x14ac:dyDescent="0.25">
      <c r="C44" s="2" t="s">
        <v>68</v>
      </c>
      <c r="D44" s="7" t="s">
        <v>67</v>
      </c>
      <c r="E44" s="3">
        <v>2000000</v>
      </c>
      <c r="F44" s="38">
        <v>994343.83</v>
      </c>
      <c r="G44" s="31">
        <f t="shared" si="0"/>
        <v>49.717191499999998</v>
      </c>
    </row>
    <row r="45" spans="3:7" ht="38.25" x14ac:dyDescent="0.25">
      <c r="C45" s="2" t="s">
        <v>69</v>
      </c>
      <c r="D45" s="7" t="s">
        <v>70</v>
      </c>
      <c r="E45" s="3">
        <v>2000000</v>
      </c>
      <c r="F45" s="38">
        <v>993371.35</v>
      </c>
      <c r="G45" s="31">
        <f t="shared" si="0"/>
        <v>49.668567500000002</v>
      </c>
    </row>
    <row r="46" spans="3:7" ht="25.5" x14ac:dyDescent="0.25">
      <c r="C46" s="2" t="s">
        <v>71</v>
      </c>
      <c r="D46" s="7" t="s">
        <v>72</v>
      </c>
      <c r="E46" s="3">
        <v>0</v>
      </c>
      <c r="F46" s="38">
        <v>832.88</v>
      </c>
      <c r="G46" s="31">
        <v>0</v>
      </c>
    </row>
    <row r="47" spans="3:7" ht="38.25" x14ac:dyDescent="0.25">
      <c r="C47" s="2" t="s">
        <v>73</v>
      </c>
      <c r="D47" s="7" t="s">
        <v>74</v>
      </c>
      <c r="E47" s="3">
        <v>0</v>
      </c>
      <c r="F47" s="38">
        <v>139.6</v>
      </c>
      <c r="G47" s="31">
        <v>0</v>
      </c>
    </row>
    <row r="48" spans="3:7" x14ac:dyDescent="0.25">
      <c r="C48" s="2" t="s">
        <v>75</v>
      </c>
      <c r="D48" s="7" t="s">
        <v>76</v>
      </c>
      <c r="E48" s="3">
        <v>57000</v>
      </c>
      <c r="F48" s="38">
        <v>3816.5</v>
      </c>
      <c r="G48" s="31">
        <f t="shared" si="0"/>
        <v>6.6956140350877202</v>
      </c>
    </row>
    <row r="49" spans="3:7" x14ac:dyDescent="0.25">
      <c r="C49" s="2" t="s">
        <v>75</v>
      </c>
      <c r="D49" s="7" t="s">
        <v>76</v>
      </c>
      <c r="E49" s="3">
        <v>57000</v>
      </c>
      <c r="F49" s="38">
        <v>0</v>
      </c>
      <c r="G49" s="31">
        <f t="shared" si="0"/>
        <v>0</v>
      </c>
    </row>
    <row r="50" spans="3:7" x14ac:dyDescent="0.25">
      <c r="C50" s="2" t="s">
        <v>77</v>
      </c>
      <c r="D50" s="7" t="s">
        <v>76</v>
      </c>
      <c r="E50" s="3">
        <v>0</v>
      </c>
      <c r="F50" s="38">
        <v>3816.5</v>
      </c>
      <c r="G50" s="31">
        <v>0</v>
      </c>
    </row>
    <row r="51" spans="3:7" ht="38.25" x14ac:dyDescent="0.25">
      <c r="C51" s="2" t="s">
        <v>78</v>
      </c>
      <c r="D51" s="7" t="s">
        <v>79</v>
      </c>
      <c r="E51" s="3">
        <v>0</v>
      </c>
      <c r="F51" s="38">
        <v>3816.5</v>
      </c>
      <c r="G51" s="31">
        <v>0</v>
      </c>
    </row>
    <row r="52" spans="3:7" x14ac:dyDescent="0.25">
      <c r="C52" s="2" t="s">
        <v>80</v>
      </c>
      <c r="D52" s="7" t="s">
        <v>81</v>
      </c>
      <c r="E52" s="3">
        <v>1000000</v>
      </c>
      <c r="F52" s="38">
        <v>439115.32</v>
      </c>
      <c r="G52" s="31">
        <f t="shared" si="0"/>
        <v>43.911532000000001</v>
      </c>
    </row>
    <row r="53" spans="3:7" ht="25.5" x14ac:dyDescent="0.25">
      <c r="C53" s="2" t="s">
        <v>82</v>
      </c>
      <c r="D53" s="7" t="s">
        <v>83</v>
      </c>
      <c r="E53" s="3">
        <v>1000000</v>
      </c>
      <c r="F53" s="38">
        <v>439115.32</v>
      </c>
      <c r="G53" s="31">
        <f t="shared" si="0"/>
        <v>43.911532000000001</v>
      </c>
    </row>
    <row r="54" spans="3:7" ht="38.25" x14ac:dyDescent="0.25">
      <c r="C54" s="2" t="s">
        <v>84</v>
      </c>
      <c r="D54" s="7" t="s">
        <v>85</v>
      </c>
      <c r="E54" s="3">
        <v>1000000</v>
      </c>
      <c r="F54" s="38">
        <v>439115.32</v>
      </c>
      <c r="G54" s="31">
        <f t="shared" si="0"/>
        <v>43.911532000000001</v>
      </c>
    </row>
    <row r="55" spans="3:7" ht="51" x14ac:dyDescent="0.25">
      <c r="C55" s="2" t="s">
        <v>86</v>
      </c>
      <c r="D55" s="8" t="s">
        <v>321</v>
      </c>
      <c r="E55" s="3">
        <v>1000000</v>
      </c>
      <c r="F55" s="38">
        <v>439115.32</v>
      </c>
      <c r="G55" s="31">
        <f t="shared" si="0"/>
        <v>43.911532000000001</v>
      </c>
    </row>
    <row r="56" spans="3:7" ht="25.5" x14ac:dyDescent="0.25">
      <c r="C56" s="2" t="s">
        <v>87</v>
      </c>
      <c r="D56" s="7" t="s">
        <v>88</v>
      </c>
      <c r="E56" s="3">
        <v>5391700</v>
      </c>
      <c r="F56" s="38">
        <v>2004198.01</v>
      </c>
      <c r="G56" s="31">
        <f t="shared" si="0"/>
        <v>37.17191256931951</v>
      </c>
    </row>
    <row r="57" spans="3:7" ht="51" x14ac:dyDescent="0.25">
      <c r="C57" s="2" t="s">
        <v>89</v>
      </c>
      <c r="D57" s="8" t="s">
        <v>322</v>
      </c>
      <c r="E57" s="3">
        <v>5353200</v>
      </c>
      <c r="F57" s="38">
        <v>1995660.81</v>
      </c>
      <c r="G57" s="31">
        <f t="shared" si="0"/>
        <v>37.279773032952249</v>
      </c>
    </row>
    <row r="58" spans="3:7" ht="51" x14ac:dyDescent="0.25">
      <c r="C58" s="2" t="s">
        <v>90</v>
      </c>
      <c r="D58" s="7" t="s">
        <v>91</v>
      </c>
      <c r="E58" s="3">
        <v>5076300</v>
      </c>
      <c r="F58" s="38">
        <v>1923991.95</v>
      </c>
      <c r="G58" s="31">
        <f t="shared" si="0"/>
        <v>37.901462679510665</v>
      </c>
    </row>
    <row r="59" spans="3:7" ht="51" x14ac:dyDescent="0.25">
      <c r="C59" s="2" t="s">
        <v>92</v>
      </c>
      <c r="D59" s="8" t="s">
        <v>323</v>
      </c>
      <c r="E59" s="3">
        <v>5076300</v>
      </c>
      <c r="F59" s="38">
        <v>1923991.95</v>
      </c>
      <c r="G59" s="31">
        <f t="shared" si="0"/>
        <v>37.901462679510665</v>
      </c>
    </row>
    <row r="60" spans="3:7" ht="51" x14ac:dyDescent="0.25">
      <c r="C60" s="2" t="s">
        <v>92</v>
      </c>
      <c r="D60" s="8" t="s">
        <v>323</v>
      </c>
      <c r="E60" s="3">
        <v>0</v>
      </c>
      <c r="F60" s="38">
        <v>1819552.53</v>
      </c>
      <c r="G60" s="31">
        <v>0</v>
      </c>
    </row>
    <row r="61" spans="3:7" ht="51" x14ac:dyDescent="0.25">
      <c r="C61" s="2" t="s">
        <v>93</v>
      </c>
      <c r="D61" s="8" t="s">
        <v>323</v>
      </c>
      <c r="E61" s="3">
        <v>5076300</v>
      </c>
      <c r="F61" s="38">
        <v>80512.350000000006</v>
      </c>
      <c r="G61" s="31">
        <f t="shared" si="0"/>
        <v>1.586043969032563</v>
      </c>
    </row>
    <row r="62" spans="3:7" ht="51" x14ac:dyDescent="0.25">
      <c r="C62" s="2" t="s">
        <v>94</v>
      </c>
      <c r="D62" s="8" t="s">
        <v>323</v>
      </c>
      <c r="E62" s="3">
        <v>0</v>
      </c>
      <c r="F62" s="38">
        <v>23927.07</v>
      </c>
      <c r="G62" s="31">
        <v>0</v>
      </c>
    </row>
    <row r="63" spans="3:7" ht="63.75" x14ac:dyDescent="0.25">
      <c r="C63" s="2" t="s">
        <v>95</v>
      </c>
      <c r="D63" s="8" t="s">
        <v>324</v>
      </c>
      <c r="E63" s="3">
        <v>141700</v>
      </c>
      <c r="F63" s="38">
        <v>29053.3</v>
      </c>
      <c r="G63" s="31">
        <f t="shared" si="0"/>
        <v>20.503387438249824</v>
      </c>
    </row>
    <row r="64" spans="3:7" ht="51" x14ac:dyDescent="0.25">
      <c r="C64" s="2" t="s">
        <v>96</v>
      </c>
      <c r="D64" s="7" t="s">
        <v>97</v>
      </c>
      <c r="E64" s="3">
        <v>141700</v>
      </c>
      <c r="F64" s="38">
        <v>29053.3</v>
      </c>
      <c r="G64" s="31">
        <f t="shared" si="0"/>
        <v>20.503387438249824</v>
      </c>
    </row>
    <row r="65" spans="3:7" ht="51" x14ac:dyDescent="0.25">
      <c r="C65" s="2" t="s">
        <v>96</v>
      </c>
      <c r="D65" s="7" t="s">
        <v>97</v>
      </c>
      <c r="E65" s="3">
        <v>0</v>
      </c>
      <c r="F65" s="38">
        <v>18051.14</v>
      </c>
      <c r="G65" s="31">
        <v>0</v>
      </c>
    </row>
    <row r="66" spans="3:7" ht="51" x14ac:dyDescent="0.25">
      <c r="C66" s="2" t="s">
        <v>98</v>
      </c>
      <c r="D66" s="8" t="s">
        <v>325</v>
      </c>
      <c r="E66" s="3">
        <v>141700</v>
      </c>
      <c r="F66" s="38">
        <v>10822.96</v>
      </c>
      <c r="G66" s="31">
        <f t="shared" si="0"/>
        <v>7.6379393083980229</v>
      </c>
    </row>
    <row r="67" spans="3:7" ht="51" x14ac:dyDescent="0.25">
      <c r="C67" s="2" t="s">
        <v>99</v>
      </c>
      <c r="D67" s="8" t="s">
        <v>326</v>
      </c>
      <c r="E67" s="3">
        <v>0</v>
      </c>
      <c r="F67" s="38">
        <v>179.2</v>
      </c>
      <c r="G67" s="31">
        <v>0</v>
      </c>
    </row>
    <row r="68" spans="3:7" ht="25.5" x14ac:dyDescent="0.25">
      <c r="C68" s="2" t="s">
        <v>100</v>
      </c>
      <c r="D68" s="7" t="s">
        <v>101</v>
      </c>
      <c r="E68" s="3">
        <v>135200</v>
      </c>
      <c r="F68" s="38">
        <v>42615.56</v>
      </c>
      <c r="G68" s="31">
        <f t="shared" si="0"/>
        <v>31.520384615384611</v>
      </c>
    </row>
    <row r="69" spans="3:7" ht="25.5" x14ac:dyDescent="0.25">
      <c r="C69" s="2" t="s">
        <v>102</v>
      </c>
      <c r="D69" s="7" t="s">
        <v>103</v>
      </c>
      <c r="E69" s="3">
        <v>135200</v>
      </c>
      <c r="F69" s="38">
        <v>42615.56</v>
      </c>
      <c r="G69" s="31">
        <f t="shared" si="0"/>
        <v>31.520384615384611</v>
      </c>
    </row>
    <row r="70" spans="3:7" ht="38.25" x14ac:dyDescent="0.25">
      <c r="C70" s="2" t="s">
        <v>104</v>
      </c>
      <c r="D70" s="7" t="s">
        <v>105</v>
      </c>
      <c r="E70" s="3">
        <v>15500</v>
      </c>
      <c r="F70" s="38">
        <v>2.2000000000000002</v>
      </c>
      <c r="G70" s="31">
        <f t="shared" si="0"/>
        <v>1.4193548387096775E-2</v>
      </c>
    </row>
    <row r="71" spans="3:7" ht="38.25" x14ac:dyDescent="0.25">
      <c r="C71" s="2" t="s">
        <v>106</v>
      </c>
      <c r="D71" s="7" t="s">
        <v>107</v>
      </c>
      <c r="E71" s="3">
        <v>15500</v>
      </c>
      <c r="F71" s="38">
        <v>2.2000000000000002</v>
      </c>
      <c r="G71" s="31">
        <f t="shared" si="0"/>
        <v>1.4193548387096775E-2</v>
      </c>
    </row>
    <row r="72" spans="3:7" ht="63.75" x14ac:dyDescent="0.25">
      <c r="C72" s="2" t="s">
        <v>108</v>
      </c>
      <c r="D72" s="8" t="s">
        <v>327</v>
      </c>
      <c r="E72" s="3">
        <v>15500</v>
      </c>
      <c r="F72" s="38">
        <v>2.2000000000000002</v>
      </c>
      <c r="G72" s="31">
        <f t="shared" ref="G72:G135" si="1">F72/E72*100</f>
        <v>1.4193548387096775E-2</v>
      </c>
    </row>
    <row r="73" spans="3:7" ht="51" x14ac:dyDescent="0.25">
      <c r="C73" s="2" t="s">
        <v>109</v>
      </c>
      <c r="D73" s="8" t="s">
        <v>328</v>
      </c>
      <c r="E73" s="3">
        <v>23000</v>
      </c>
      <c r="F73" s="38">
        <v>8535</v>
      </c>
      <c r="G73" s="31">
        <f t="shared" si="1"/>
        <v>37.108695652173914</v>
      </c>
    </row>
    <row r="74" spans="3:7" ht="63.75" x14ac:dyDescent="0.25">
      <c r="C74" s="2" t="s">
        <v>110</v>
      </c>
      <c r="D74" s="8" t="s">
        <v>329</v>
      </c>
      <c r="E74" s="3">
        <v>23000</v>
      </c>
      <c r="F74" s="38">
        <v>8535</v>
      </c>
      <c r="G74" s="31">
        <f t="shared" si="1"/>
        <v>37.108695652173914</v>
      </c>
    </row>
    <row r="75" spans="3:7" ht="63.75" x14ac:dyDescent="0.25">
      <c r="C75" s="2" t="s">
        <v>111</v>
      </c>
      <c r="D75" s="7" t="s">
        <v>112</v>
      </c>
      <c r="E75" s="3">
        <v>23000</v>
      </c>
      <c r="F75" s="38">
        <v>8535</v>
      </c>
      <c r="G75" s="31">
        <f t="shared" si="1"/>
        <v>37.108695652173914</v>
      </c>
    </row>
    <row r="76" spans="3:7" x14ac:dyDescent="0.25">
      <c r="C76" s="2" t="s">
        <v>113</v>
      </c>
      <c r="D76" s="7" t="s">
        <v>114</v>
      </c>
      <c r="E76" s="3">
        <v>6475000</v>
      </c>
      <c r="F76" s="38">
        <v>416591.93</v>
      </c>
      <c r="G76" s="31">
        <f t="shared" si="1"/>
        <v>6.4338522007722014</v>
      </c>
    </row>
    <row r="77" spans="3:7" x14ac:dyDescent="0.25">
      <c r="C77" s="2" t="s">
        <v>115</v>
      </c>
      <c r="D77" s="7" t="s">
        <v>116</v>
      </c>
      <c r="E77" s="3">
        <v>6475000</v>
      </c>
      <c r="F77" s="38">
        <v>416591.93</v>
      </c>
      <c r="G77" s="31">
        <f t="shared" si="1"/>
        <v>6.4338522007722014</v>
      </c>
    </row>
    <row r="78" spans="3:7" ht="25.5" x14ac:dyDescent="0.25">
      <c r="C78" s="2" t="s">
        <v>117</v>
      </c>
      <c r="D78" s="7" t="s">
        <v>118</v>
      </c>
      <c r="E78" s="3">
        <v>1220000</v>
      </c>
      <c r="F78" s="38">
        <v>98160.5</v>
      </c>
      <c r="G78" s="31">
        <f t="shared" si="1"/>
        <v>8.0459426229508182</v>
      </c>
    </row>
    <row r="79" spans="3:7" ht="51" x14ac:dyDescent="0.25">
      <c r="C79" s="2" t="s">
        <v>119</v>
      </c>
      <c r="D79" s="7" t="s">
        <v>120</v>
      </c>
      <c r="E79" s="3">
        <v>1220000</v>
      </c>
      <c r="F79" s="38">
        <v>98160.5</v>
      </c>
      <c r="G79" s="31">
        <f t="shared" si="1"/>
        <v>8.0459426229508182</v>
      </c>
    </row>
    <row r="80" spans="3:7" x14ac:dyDescent="0.25">
      <c r="C80" s="2" t="s">
        <v>121</v>
      </c>
      <c r="D80" s="7" t="s">
        <v>122</v>
      </c>
      <c r="E80" s="3">
        <v>20000</v>
      </c>
      <c r="F80" s="38">
        <v>3908.89</v>
      </c>
      <c r="G80" s="31">
        <f t="shared" si="1"/>
        <v>19.544449999999998</v>
      </c>
    </row>
    <row r="81" spans="3:7" ht="38.25" x14ac:dyDescent="0.25">
      <c r="C81" s="2" t="s">
        <v>123</v>
      </c>
      <c r="D81" s="7" t="s">
        <v>124</v>
      </c>
      <c r="E81" s="3">
        <v>20000</v>
      </c>
      <c r="F81" s="38">
        <v>3908.89</v>
      </c>
      <c r="G81" s="31">
        <f t="shared" si="1"/>
        <v>19.544449999999998</v>
      </c>
    </row>
    <row r="82" spans="3:7" x14ac:dyDescent="0.25">
      <c r="C82" s="2" t="s">
        <v>125</v>
      </c>
      <c r="D82" s="7" t="s">
        <v>126</v>
      </c>
      <c r="E82" s="3">
        <v>5235000</v>
      </c>
      <c r="F82" s="38">
        <v>314522.53999999998</v>
      </c>
      <c r="G82" s="31">
        <f t="shared" si="1"/>
        <v>6.0080714422158543</v>
      </c>
    </row>
    <row r="83" spans="3:7" x14ac:dyDescent="0.25">
      <c r="C83" s="2" t="s">
        <v>127</v>
      </c>
      <c r="D83" s="7" t="s">
        <v>128</v>
      </c>
      <c r="E83" s="3">
        <v>5235000</v>
      </c>
      <c r="F83" s="38">
        <v>280029.24</v>
      </c>
      <c r="G83" s="31">
        <f t="shared" si="1"/>
        <v>5.3491736389684812</v>
      </c>
    </row>
    <row r="84" spans="3:7" x14ac:dyDescent="0.25">
      <c r="C84" s="2" t="s">
        <v>127</v>
      </c>
      <c r="D84" s="7" t="s">
        <v>128</v>
      </c>
      <c r="E84" s="3">
        <v>5235000</v>
      </c>
      <c r="F84" s="38">
        <v>0</v>
      </c>
      <c r="G84" s="31">
        <f t="shared" si="1"/>
        <v>0</v>
      </c>
    </row>
    <row r="85" spans="3:7" ht="38.25" x14ac:dyDescent="0.25">
      <c r="C85" s="2" t="s">
        <v>129</v>
      </c>
      <c r="D85" s="7" t="s">
        <v>130</v>
      </c>
      <c r="E85" s="3">
        <v>0</v>
      </c>
      <c r="F85" s="38">
        <v>280029.24</v>
      </c>
      <c r="G85" s="31">
        <v>0</v>
      </c>
    </row>
    <row r="86" spans="3:7" x14ac:dyDescent="0.25">
      <c r="C86" s="2" t="s">
        <v>131</v>
      </c>
      <c r="D86" s="7" t="s">
        <v>132</v>
      </c>
      <c r="E86" s="3">
        <v>0</v>
      </c>
      <c r="F86" s="38">
        <v>34493.300000000003</v>
      </c>
      <c r="G86" s="31">
        <v>0</v>
      </c>
    </row>
    <row r="87" spans="3:7" ht="38.25" x14ac:dyDescent="0.25">
      <c r="C87" s="2" t="s">
        <v>133</v>
      </c>
      <c r="D87" s="7" t="s">
        <v>134</v>
      </c>
      <c r="E87" s="3">
        <v>0</v>
      </c>
      <c r="F87" s="38">
        <v>34493.300000000003</v>
      </c>
      <c r="G87" s="31">
        <v>0</v>
      </c>
    </row>
    <row r="88" spans="3:7" ht="25.5" x14ac:dyDescent="0.25">
      <c r="C88" s="2" t="s">
        <v>135</v>
      </c>
      <c r="D88" s="7" t="s">
        <v>136</v>
      </c>
      <c r="E88" s="3">
        <v>1389900</v>
      </c>
      <c r="F88" s="38">
        <v>304965.14</v>
      </c>
      <c r="G88" s="31">
        <f t="shared" si="1"/>
        <v>21.941516655874523</v>
      </c>
    </row>
    <row r="89" spans="3:7" x14ac:dyDescent="0.25">
      <c r="C89" s="2" t="s">
        <v>137</v>
      </c>
      <c r="D89" s="7" t="s">
        <v>138</v>
      </c>
      <c r="E89" s="3">
        <v>1064000</v>
      </c>
      <c r="F89" s="38">
        <v>304965.14</v>
      </c>
      <c r="G89" s="31">
        <f t="shared" si="1"/>
        <v>28.662137218045114</v>
      </c>
    </row>
    <row r="90" spans="3:7" x14ac:dyDescent="0.25">
      <c r="C90" s="2" t="s">
        <v>139</v>
      </c>
      <c r="D90" s="7" t="s">
        <v>140</v>
      </c>
      <c r="E90" s="3">
        <v>1064000</v>
      </c>
      <c r="F90" s="38">
        <v>304965.14</v>
      </c>
      <c r="G90" s="31">
        <f t="shared" si="1"/>
        <v>28.662137218045114</v>
      </c>
    </row>
    <row r="91" spans="3:7" ht="25.5" x14ac:dyDescent="0.25">
      <c r="C91" s="2" t="s">
        <v>141</v>
      </c>
      <c r="D91" s="7" t="s">
        <v>142</v>
      </c>
      <c r="E91" s="3">
        <v>1064000</v>
      </c>
      <c r="F91" s="38">
        <v>304965.14</v>
      </c>
      <c r="G91" s="31">
        <f t="shared" si="1"/>
        <v>28.662137218045114</v>
      </c>
    </row>
    <row r="92" spans="3:7" x14ac:dyDescent="0.25">
      <c r="C92" s="2" t="s">
        <v>143</v>
      </c>
      <c r="D92" s="7" t="s">
        <v>144</v>
      </c>
      <c r="E92" s="3">
        <v>325900</v>
      </c>
      <c r="F92" s="38">
        <v>0</v>
      </c>
      <c r="G92" s="31">
        <f t="shared" si="1"/>
        <v>0</v>
      </c>
    </row>
    <row r="93" spans="3:7" x14ac:dyDescent="0.25">
      <c r="C93" s="2" t="s">
        <v>145</v>
      </c>
      <c r="D93" s="7" t="s">
        <v>146</v>
      </c>
      <c r="E93" s="3">
        <v>325900</v>
      </c>
      <c r="F93" s="38">
        <v>0</v>
      </c>
      <c r="G93" s="31">
        <f t="shared" si="1"/>
        <v>0</v>
      </c>
    </row>
    <row r="94" spans="3:7" ht="25.5" x14ac:dyDescent="0.25">
      <c r="C94" s="2" t="s">
        <v>147</v>
      </c>
      <c r="D94" s="7" t="s">
        <v>148</v>
      </c>
      <c r="E94" s="3">
        <v>325900</v>
      </c>
      <c r="F94" s="38">
        <v>0</v>
      </c>
      <c r="G94" s="31">
        <f t="shared" si="1"/>
        <v>0</v>
      </c>
    </row>
    <row r="95" spans="3:7" x14ac:dyDescent="0.25">
      <c r="C95" s="2" t="s">
        <v>149</v>
      </c>
      <c r="D95" s="7" t="s">
        <v>150</v>
      </c>
      <c r="E95" s="3">
        <v>1228000</v>
      </c>
      <c r="F95" s="38">
        <v>1112633.32</v>
      </c>
      <c r="G95" s="31">
        <f t="shared" si="1"/>
        <v>90.60531921824105</v>
      </c>
    </row>
    <row r="96" spans="3:7" ht="63.75" x14ac:dyDescent="0.25">
      <c r="C96" s="2" t="s">
        <v>151</v>
      </c>
      <c r="D96" s="8" t="s">
        <v>330</v>
      </c>
      <c r="E96" s="3">
        <v>411000</v>
      </c>
      <c r="F96" s="38">
        <v>410956.25</v>
      </c>
      <c r="G96" s="31">
        <f t="shared" si="1"/>
        <v>99.989355231143549</v>
      </c>
    </row>
    <row r="97" spans="3:7" ht="63.75" x14ac:dyDescent="0.25">
      <c r="C97" s="2" t="s">
        <v>152</v>
      </c>
      <c r="D97" s="8" t="s">
        <v>331</v>
      </c>
      <c r="E97" s="3">
        <v>411000</v>
      </c>
      <c r="F97" s="38">
        <v>410956.25</v>
      </c>
      <c r="G97" s="31">
        <f t="shared" si="1"/>
        <v>99.989355231143549</v>
      </c>
    </row>
    <row r="98" spans="3:7" ht="63.75" x14ac:dyDescent="0.25">
      <c r="C98" s="2" t="s">
        <v>153</v>
      </c>
      <c r="D98" s="8" t="s">
        <v>332</v>
      </c>
      <c r="E98" s="3">
        <v>411000</v>
      </c>
      <c r="F98" s="38">
        <v>410956.25</v>
      </c>
      <c r="G98" s="31">
        <f t="shared" si="1"/>
        <v>99.989355231143549</v>
      </c>
    </row>
    <row r="99" spans="3:7" ht="25.5" x14ac:dyDescent="0.25">
      <c r="C99" s="2" t="s">
        <v>154</v>
      </c>
      <c r="D99" s="7" t="s">
        <v>155</v>
      </c>
      <c r="E99" s="3">
        <v>817000</v>
      </c>
      <c r="F99" s="38">
        <v>701677.07</v>
      </c>
      <c r="G99" s="31">
        <f t="shared" si="1"/>
        <v>85.88458629130966</v>
      </c>
    </row>
    <row r="100" spans="3:7" ht="25.5" x14ac:dyDescent="0.25">
      <c r="C100" s="2" t="s">
        <v>156</v>
      </c>
      <c r="D100" s="7" t="s">
        <v>157</v>
      </c>
      <c r="E100" s="3">
        <v>150000</v>
      </c>
      <c r="F100" s="38">
        <v>32812.959999999999</v>
      </c>
      <c r="G100" s="31">
        <f t="shared" si="1"/>
        <v>21.875306666666667</v>
      </c>
    </row>
    <row r="101" spans="3:7" ht="38.25" x14ac:dyDescent="0.25">
      <c r="C101" s="2" t="s">
        <v>158</v>
      </c>
      <c r="D101" s="7" t="s">
        <v>159</v>
      </c>
      <c r="E101" s="3">
        <v>150000</v>
      </c>
      <c r="F101" s="38">
        <v>32812.959999999999</v>
      </c>
      <c r="G101" s="31">
        <f t="shared" si="1"/>
        <v>21.875306666666667</v>
      </c>
    </row>
    <row r="102" spans="3:7" ht="38.25" x14ac:dyDescent="0.25">
      <c r="C102" s="2" t="s">
        <v>160</v>
      </c>
      <c r="D102" s="7" t="s">
        <v>161</v>
      </c>
      <c r="E102" s="3">
        <v>667000</v>
      </c>
      <c r="F102" s="38">
        <v>668864.11</v>
      </c>
      <c r="G102" s="31">
        <f t="shared" si="1"/>
        <v>100.27947676161919</v>
      </c>
    </row>
    <row r="103" spans="3:7" ht="38.25" x14ac:dyDescent="0.25">
      <c r="C103" s="2" t="s">
        <v>162</v>
      </c>
      <c r="D103" s="7" t="s">
        <v>163</v>
      </c>
      <c r="E103" s="3">
        <v>667000</v>
      </c>
      <c r="F103" s="38">
        <v>668864.11</v>
      </c>
      <c r="G103" s="31">
        <f t="shared" si="1"/>
        <v>100.27947676161919</v>
      </c>
    </row>
    <row r="104" spans="3:7" x14ac:dyDescent="0.25">
      <c r="C104" s="2" t="s">
        <v>164</v>
      </c>
      <c r="D104" s="7" t="s">
        <v>165</v>
      </c>
      <c r="E104" s="3">
        <v>462000</v>
      </c>
      <c r="F104" s="38">
        <v>376951.9</v>
      </c>
      <c r="G104" s="31">
        <f t="shared" si="1"/>
        <v>81.591320346320344</v>
      </c>
    </row>
    <row r="105" spans="3:7" ht="51" x14ac:dyDescent="0.25">
      <c r="C105" s="2" t="s">
        <v>166</v>
      </c>
      <c r="D105" s="7" t="s">
        <v>167</v>
      </c>
      <c r="E105" s="3">
        <v>161000</v>
      </c>
      <c r="F105" s="38">
        <v>27200</v>
      </c>
      <c r="G105" s="31">
        <f t="shared" si="1"/>
        <v>16.894409937888199</v>
      </c>
    </row>
    <row r="106" spans="3:7" ht="63.75" x14ac:dyDescent="0.25">
      <c r="C106" s="2" t="s">
        <v>168</v>
      </c>
      <c r="D106" s="8" t="s">
        <v>333</v>
      </c>
      <c r="E106" s="3">
        <v>12000</v>
      </c>
      <c r="F106" s="38">
        <v>5250</v>
      </c>
      <c r="G106" s="31">
        <f t="shared" si="1"/>
        <v>43.75</v>
      </c>
    </row>
    <row r="107" spans="3:7" ht="63.75" x14ac:dyDescent="0.25">
      <c r="C107" s="2" t="s">
        <v>169</v>
      </c>
      <c r="D107" s="8" t="s">
        <v>334</v>
      </c>
      <c r="E107" s="3">
        <v>0</v>
      </c>
      <c r="F107" s="38">
        <v>3500</v>
      </c>
      <c r="G107" s="31">
        <v>0</v>
      </c>
    </row>
    <row r="108" spans="3:7" ht="63.75" x14ac:dyDescent="0.25">
      <c r="C108" s="2" t="s">
        <v>170</v>
      </c>
      <c r="D108" s="8" t="s">
        <v>335</v>
      </c>
      <c r="E108" s="3">
        <v>19000</v>
      </c>
      <c r="F108" s="38">
        <v>0</v>
      </c>
      <c r="G108" s="31">
        <f t="shared" si="1"/>
        <v>0</v>
      </c>
    </row>
    <row r="109" spans="3:7" ht="63.75" x14ac:dyDescent="0.25">
      <c r="C109" s="2" t="s">
        <v>171</v>
      </c>
      <c r="D109" s="8" t="s">
        <v>336</v>
      </c>
      <c r="E109" s="3">
        <v>90000</v>
      </c>
      <c r="F109" s="38">
        <v>0</v>
      </c>
      <c r="G109" s="31">
        <f t="shared" si="1"/>
        <v>0</v>
      </c>
    </row>
    <row r="110" spans="3:7" ht="63.75" x14ac:dyDescent="0.25">
      <c r="C110" s="2" t="s">
        <v>172</v>
      </c>
      <c r="D110" s="8" t="s">
        <v>337</v>
      </c>
      <c r="E110" s="3">
        <v>10000</v>
      </c>
      <c r="F110" s="38">
        <v>10450</v>
      </c>
      <c r="G110" s="31">
        <f t="shared" si="1"/>
        <v>104.5</v>
      </c>
    </row>
    <row r="111" spans="3:7" ht="63.75" x14ac:dyDescent="0.25">
      <c r="C111" s="2" t="s">
        <v>173</v>
      </c>
      <c r="D111" s="8" t="s">
        <v>338</v>
      </c>
      <c r="E111" s="3">
        <v>0</v>
      </c>
      <c r="F111" s="38">
        <v>5000</v>
      </c>
      <c r="G111" s="31">
        <v>0</v>
      </c>
    </row>
    <row r="112" spans="3:7" ht="63.75" x14ac:dyDescent="0.25">
      <c r="C112" s="2" t="s">
        <v>174</v>
      </c>
      <c r="D112" s="8" t="s">
        <v>339</v>
      </c>
      <c r="E112" s="3">
        <v>30000</v>
      </c>
      <c r="F112" s="38">
        <v>3000</v>
      </c>
      <c r="G112" s="31">
        <f t="shared" si="1"/>
        <v>10</v>
      </c>
    </row>
    <row r="113" spans="3:7" ht="63.75" x14ac:dyDescent="0.25">
      <c r="C113" s="2" t="s">
        <v>175</v>
      </c>
      <c r="D113" s="7" t="s">
        <v>176</v>
      </c>
      <c r="E113" s="3">
        <v>224000</v>
      </c>
      <c r="F113" s="38">
        <v>0</v>
      </c>
      <c r="G113" s="31">
        <f t="shared" si="1"/>
        <v>0</v>
      </c>
    </row>
    <row r="114" spans="3:7" ht="63.75" x14ac:dyDescent="0.25">
      <c r="C114" s="2" t="s">
        <v>177</v>
      </c>
      <c r="D114" s="7" t="s">
        <v>176</v>
      </c>
      <c r="E114" s="3">
        <v>9000</v>
      </c>
      <c r="F114" s="38">
        <v>0</v>
      </c>
      <c r="G114" s="31">
        <f t="shared" si="1"/>
        <v>0</v>
      </c>
    </row>
    <row r="115" spans="3:7" ht="51" x14ac:dyDescent="0.25">
      <c r="C115" s="2" t="s">
        <v>178</v>
      </c>
      <c r="D115" s="7" t="s">
        <v>179</v>
      </c>
      <c r="E115" s="3">
        <v>215000</v>
      </c>
      <c r="F115" s="38">
        <v>0</v>
      </c>
      <c r="G115" s="31">
        <f t="shared" si="1"/>
        <v>0</v>
      </c>
    </row>
    <row r="116" spans="3:7" ht="25.5" x14ac:dyDescent="0.25">
      <c r="C116" s="2" t="s">
        <v>180</v>
      </c>
      <c r="D116" s="7" t="s">
        <v>181</v>
      </c>
      <c r="E116" s="3">
        <v>0</v>
      </c>
      <c r="F116" s="38">
        <v>57453.9</v>
      </c>
      <c r="G116" s="31">
        <v>0</v>
      </c>
    </row>
    <row r="117" spans="3:7" ht="63.75" x14ac:dyDescent="0.25">
      <c r="C117" s="2" t="s">
        <v>182</v>
      </c>
      <c r="D117" s="8" t="s">
        <v>340</v>
      </c>
      <c r="E117" s="3">
        <v>0</v>
      </c>
      <c r="F117" s="38">
        <v>57453.9</v>
      </c>
      <c r="G117" s="31">
        <v>0</v>
      </c>
    </row>
    <row r="118" spans="3:7" x14ac:dyDescent="0.25">
      <c r="C118" s="2" t="s">
        <v>183</v>
      </c>
      <c r="D118" s="7" t="s">
        <v>184</v>
      </c>
      <c r="E118" s="3">
        <v>72000</v>
      </c>
      <c r="F118" s="38">
        <v>52298</v>
      </c>
      <c r="G118" s="31">
        <f t="shared" si="1"/>
        <v>72.636111111111106</v>
      </c>
    </row>
    <row r="119" spans="3:7" ht="51" x14ac:dyDescent="0.25">
      <c r="C119" s="2" t="s">
        <v>185</v>
      </c>
      <c r="D119" s="7" t="s">
        <v>186</v>
      </c>
      <c r="E119" s="3">
        <v>0</v>
      </c>
      <c r="F119" s="38">
        <v>49798</v>
      </c>
      <c r="G119" s="31">
        <v>0</v>
      </c>
    </row>
    <row r="120" spans="3:7" ht="51" x14ac:dyDescent="0.25">
      <c r="C120" s="2" t="s">
        <v>187</v>
      </c>
      <c r="D120" s="7" t="s">
        <v>188</v>
      </c>
      <c r="E120" s="3">
        <v>72000</v>
      </c>
      <c r="F120" s="38">
        <v>2500</v>
      </c>
      <c r="G120" s="31">
        <f t="shared" si="1"/>
        <v>3.4722222222222223</v>
      </c>
    </row>
    <row r="121" spans="3:7" ht="25.5" x14ac:dyDescent="0.25">
      <c r="C121" s="2" t="s">
        <v>189</v>
      </c>
      <c r="D121" s="7" t="s">
        <v>190</v>
      </c>
      <c r="E121" s="3">
        <v>5000</v>
      </c>
      <c r="F121" s="38">
        <v>240000</v>
      </c>
      <c r="G121" s="31">
        <f t="shared" si="1"/>
        <v>4800</v>
      </c>
    </row>
    <row r="122" spans="3:7" ht="51" x14ac:dyDescent="0.25">
      <c r="C122" s="2" t="s">
        <v>191</v>
      </c>
      <c r="D122" s="8" t="s">
        <v>341</v>
      </c>
      <c r="E122" s="3">
        <v>5000</v>
      </c>
      <c r="F122" s="38">
        <v>240000</v>
      </c>
      <c r="G122" s="31">
        <f t="shared" si="1"/>
        <v>4800</v>
      </c>
    </row>
    <row r="123" spans="3:7" x14ac:dyDescent="0.25">
      <c r="C123" s="2" t="s">
        <v>192</v>
      </c>
      <c r="D123" s="7" t="s">
        <v>193</v>
      </c>
      <c r="E123" s="3">
        <v>0</v>
      </c>
      <c r="F123" s="38">
        <v>1549</v>
      </c>
      <c r="G123" s="31">
        <v>0</v>
      </c>
    </row>
    <row r="124" spans="3:7" x14ac:dyDescent="0.25">
      <c r="C124" s="2" t="s">
        <v>194</v>
      </c>
      <c r="D124" s="7" t="s">
        <v>195</v>
      </c>
      <c r="E124" s="3">
        <v>0</v>
      </c>
      <c r="F124" s="38">
        <v>1549</v>
      </c>
      <c r="G124" s="31">
        <v>0</v>
      </c>
    </row>
    <row r="125" spans="3:7" ht="25.5" x14ac:dyDescent="0.25">
      <c r="C125" s="2" t="s">
        <v>196</v>
      </c>
      <c r="D125" s="7" t="s">
        <v>197</v>
      </c>
      <c r="E125" s="3">
        <v>0</v>
      </c>
      <c r="F125" s="38">
        <v>1549</v>
      </c>
      <c r="G125" s="31">
        <v>0</v>
      </c>
    </row>
    <row r="126" spans="3:7" x14ac:dyDescent="0.25">
      <c r="C126" s="2" t="s">
        <v>198</v>
      </c>
      <c r="D126" s="7" t="s">
        <v>199</v>
      </c>
      <c r="E126" s="3">
        <v>372515687.86000001</v>
      </c>
      <c r="F126" s="38">
        <v>138732938.62</v>
      </c>
      <c r="G126" s="31">
        <f t="shared" si="1"/>
        <v>37.242173455024812</v>
      </c>
    </row>
    <row r="127" spans="3:7" ht="25.5" x14ac:dyDescent="0.25">
      <c r="C127" s="2" t="s">
        <v>200</v>
      </c>
      <c r="D127" s="7" t="s">
        <v>201</v>
      </c>
      <c r="E127" s="3">
        <v>373578618.88</v>
      </c>
      <c r="F127" s="38">
        <v>139728029.63999999</v>
      </c>
      <c r="G127" s="31">
        <f t="shared" si="1"/>
        <v>37.402576747809832</v>
      </c>
    </row>
    <row r="128" spans="3:7" x14ac:dyDescent="0.25">
      <c r="C128" s="2" t="s">
        <v>202</v>
      </c>
      <c r="D128" s="7" t="s">
        <v>203</v>
      </c>
      <c r="E128" s="3">
        <v>135103300</v>
      </c>
      <c r="F128" s="38">
        <v>55759200</v>
      </c>
      <c r="G128" s="31">
        <f t="shared" si="1"/>
        <v>41.271530747213433</v>
      </c>
    </row>
    <row r="129" spans="3:7" ht="25.5" x14ac:dyDescent="0.25">
      <c r="C129" s="2" t="s">
        <v>204</v>
      </c>
      <c r="D129" s="7" t="s">
        <v>205</v>
      </c>
      <c r="E129" s="3">
        <v>95749700</v>
      </c>
      <c r="F129" s="38">
        <v>55759200</v>
      </c>
      <c r="G129" s="31">
        <f t="shared" si="1"/>
        <v>58.234333893474343</v>
      </c>
    </row>
    <row r="130" spans="3:7" ht="63.75" x14ac:dyDescent="0.25">
      <c r="C130" s="2" t="s">
        <v>206</v>
      </c>
      <c r="D130" s="8" t="s">
        <v>342</v>
      </c>
      <c r="E130" s="3">
        <v>95749700</v>
      </c>
      <c r="F130" s="38">
        <v>55759200</v>
      </c>
      <c r="G130" s="31">
        <f t="shared" si="1"/>
        <v>58.234333893474343</v>
      </c>
    </row>
    <row r="131" spans="3:7" x14ac:dyDescent="0.25">
      <c r="C131" s="2" t="s">
        <v>207</v>
      </c>
      <c r="D131" s="7" t="s">
        <v>208</v>
      </c>
      <c r="E131" s="3">
        <v>39353600</v>
      </c>
      <c r="F131" s="38">
        <v>0</v>
      </c>
      <c r="G131" s="31">
        <f t="shared" si="1"/>
        <v>0</v>
      </c>
    </row>
    <row r="132" spans="3:7" ht="63.75" x14ac:dyDescent="0.25">
      <c r="C132" s="2" t="s">
        <v>209</v>
      </c>
      <c r="D132" s="8" t="s">
        <v>343</v>
      </c>
      <c r="E132" s="3">
        <v>39353600</v>
      </c>
      <c r="F132" s="38">
        <v>0</v>
      </c>
      <c r="G132" s="31">
        <f t="shared" si="1"/>
        <v>0</v>
      </c>
    </row>
    <row r="133" spans="3:7" ht="25.5" x14ac:dyDescent="0.25">
      <c r="C133" s="2" t="s">
        <v>210</v>
      </c>
      <c r="D133" s="7" t="s">
        <v>211</v>
      </c>
      <c r="E133" s="3">
        <v>38380658.119999997</v>
      </c>
      <c r="F133" s="38">
        <v>7620379.7000000002</v>
      </c>
      <c r="G133" s="31">
        <f t="shared" si="1"/>
        <v>19.854739530974985</v>
      </c>
    </row>
    <row r="134" spans="3:7" ht="25.5" x14ac:dyDescent="0.25">
      <c r="C134" s="2" t="s">
        <v>212</v>
      </c>
      <c r="D134" s="7" t="s">
        <v>213</v>
      </c>
      <c r="E134" s="3">
        <v>2117700</v>
      </c>
      <c r="F134" s="38">
        <v>2117700</v>
      </c>
      <c r="G134" s="31">
        <f t="shared" si="1"/>
        <v>100</v>
      </c>
    </row>
    <row r="135" spans="3:7" ht="25.5" x14ac:dyDescent="0.25">
      <c r="C135" s="2" t="s">
        <v>214</v>
      </c>
      <c r="D135" s="7" t="s">
        <v>215</v>
      </c>
      <c r="E135" s="3">
        <v>2117700</v>
      </c>
      <c r="F135" s="38">
        <v>2117700</v>
      </c>
      <c r="G135" s="31">
        <f t="shared" si="1"/>
        <v>100</v>
      </c>
    </row>
    <row r="136" spans="3:7" x14ac:dyDescent="0.25">
      <c r="C136" s="2" t="s">
        <v>216</v>
      </c>
      <c r="D136" s="7" t="s">
        <v>217</v>
      </c>
      <c r="E136" s="3">
        <v>36262958.119999997</v>
      </c>
      <c r="F136" s="38">
        <v>5502679.7000000002</v>
      </c>
      <c r="G136" s="31">
        <f t="shared" ref="G136:G199" si="2">F136/E136*100</f>
        <v>15.174381752836441</v>
      </c>
    </row>
    <row r="137" spans="3:7" x14ac:dyDescent="0.25">
      <c r="C137" s="2" t="s">
        <v>218</v>
      </c>
      <c r="D137" s="7" t="s">
        <v>219</v>
      </c>
      <c r="E137" s="3">
        <v>36262958.119999997</v>
      </c>
      <c r="F137" s="38">
        <v>5502679.7000000002</v>
      </c>
      <c r="G137" s="31">
        <f t="shared" si="2"/>
        <v>15.174381752836441</v>
      </c>
    </row>
    <row r="138" spans="3:7" ht="63.75" x14ac:dyDescent="0.25">
      <c r="C138" s="2" t="s">
        <v>220</v>
      </c>
      <c r="D138" s="8" t="s">
        <v>344</v>
      </c>
      <c r="E138" s="3">
        <v>7141500</v>
      </c>
      <c r="F138" s="38">
        <v>0</v>
      </c>
      <c r="G138" s="31">
        <f t="shared" si="2"/>
        <v>0</v>
      </c>
    </row>
    <row r="139" spans="3:7" ht="51" x14ac:dyDescent="0.25">
      <c r="C139" s="2" t="s">
        <v>221</v>
      </c>
      <c r="D139" s="8" t="s">
        <v>345</v>
      </c>
      <c r="E139" s="3">
        <v>571000</v>
      </c>
      <c r="F139" s="38">
        <v>317224</v>
      </c>
      <c r="G139" s="31">
        <f t="shared" si="2"/>
        <v>55.555866900175133</v>
      </c>
    </row>
    <row r="140" spans="3:7" ht="63.75" x14ac:dyDescent="0.25">
      <c r="C140" s="2" t="s">
        <v>222</v>
      </c>
      <c r="D140" s="8" t="s">
        <v>346</v>
      </c>
      <c r="E140" s="3">
        <v>8111700</v>
      </c>
      <c r="F140" s="38">
        <v>4506500</v>
      </c>
      <c r="G140" s="31">
        <f t="shared" si="2"/>
        <v>55.555555555555557</v>
      </c>
    </row>
    <row r="141" spans="3:7" ht="51" x14ac:dyDescent="0.25">
      <c r="C141" s="2" t="s">
        <v>223</v>
      </c>
      <c r="D141" s="8" t="s">
        <v>347</v>
      </c>
      <c r="E141" s="3">
        <v>278800</v>
      </c>
      <c r="F141" s="38">
        <v>0</v>
      </c>
      <c r="G141" s="31">
        <f t="shared" si="2"/>
        <v>0</v>
      </c>
    </row>
    <row r="142" spans="3:7" ht="63.75" x14ac:dyDescent="0.25">
      <c r="C142" s="2" t="s">
        <v>224</v>
      </c>
      <c r="D142" s="8" t="s">
        <v>348</v>
      </c>
      <c r="E142" s="3">
        <v>447769</v>
      </c>
      <c r="F142" s="38">
        <v>0</v>
      </c>
      <c r="G142" s="31">
        <f t="shared" si="2"/>
        <v>0</v>
      </c>
    </row>
    <row r="143" spans="3:7" ht="51" x14ac:dyDescent="0.25">
      <c r="C143" s="2" t="s">
        <v>225</v>
      </c>
      <c r="D143" s="8" t="s">
        <v>349</v>
      </c>
      <c r="E143" s="3">
        <v>9000</v>
      </c>
      <c r="F143" s="38">
        <v>0</v>
      </c>
      <c r="G143" s="31">
        <f t="shared" si="2"/>
        <v>0</v>
      </c>
    </row>
    <row r="144" spans="3:7" ht="63.75" x14ac:dyDescent="0.25">
      <c r="C144" s="2" t="s">
        <v>226</v>
      </c>
      <c r="D144" s="7" t="s">
        <v>227</v>
      </c>
      <c r="E144" s="3">
        <v>161600</v>
      </c>
      <c r="F144" s="38">
        <v>161600</v>
      </c>
      <c r="G144" s="31">
        <f t="shared" si="2"/>
        <v>100</v>
      </c>
    </row>
    <row r="145" spans="3:7" ht="51" x14ac:dyDescent="0.25">
      <c r="C145" s="2" t="s">
        <v>228</v>
      </c>
      <c r="D145" s="8" t="s">
        <v>350</v>
      </c>
      <c r="E145" s="3">
        <v>4200000</v>
      </c>
      <c r="F145" s="38">
        <v>0</v>
      </c>
      <c r="G145" s="31">
        <f t="shared" si="2"/>
        <v>0</v>
      </c>
    </row>
    <row r="146" spans="3:7" ht="51" x14ac:dyDescent="0.25">
      <c r="C146" s="2" t="s">
        <v>229</v>
      </c>
      <c r="D146" s="8" t="s">
        <v>351</v>
      </c>
      <c r="E146" s="3">
        <v>196800</v>
      </c>
      <c r="F146" s="38">
        <v>0</v>
      </c>
      <c r="G146" s="31">
        <f t="shared" si="2"/>
        <v>0</v>
      </c>
    </row>
    <row r="147" spans="3:7" ht="51" x14ac:dyDescent="0.25">
      <c r="C147" s="2" t="s">
        <v>230</v>
      </c>
      <c r="D147" s="8" t="s">
        <v>352</v>
      </c>
      <c r="E147" s="3">
        <v>2144800</v>
      </c>
      <c r="F147" s="38">
        <v>517355.7</v>
      </c>
      <c r="G147" s="31">
        <f t="shared" si="2"/>
        <v>24.121395934352854</v>
      </c>
    </row>
    <row r="148" spans="3:7" ht="51" x14ac:dyDescent="0.25">
      <c r="C148" s="2" t="s">
        <v>231</v>
      </c>
      <c r="D148" s="8" t="s">
        <v>353</v>
      </c>
      <c r="E148" s="3">
        <v>4738500</v>
      </c>
      <c r="F148" s="38">
        <v>0</v>
      </c>
      <c r="G148" s="31">
        <f t="shared" si="2"/>
        <v>0</v>
      </c>
    </row>
    <row r="149" spans="3:7" ht="51" x14ac:dyDescent="0.25">
      <c r="C149" s="2" t="s">
        <v>232</v>
      </c>
      <c r="D149" s="8" t="s">
        <v>354</v>
      </c>
      <c r="E149" s="3">
        <v>149500</v>
      </c>
      <c r="F149" s="38">
        <v>0</v>
      </c>
      <c r="G149" s="31">
        <f t="shared" si="2"/>
        <v>0</v>
      </c>
    </row>
    <row r="150" spans="3:7" ht="51" x14ac:dyDescent="0.25">
      <c r="C150" s="2" t="s">
        <v>233</v>
      </c>
      <c r="D150" s="8" t="s">
        <v>355</v>
      </c>
      <c r="E150" s="3">
        <v>690000</v>
      </c>
      <c r="F150" s="38">
        <v>0</v>
      </c>
      <c r="G150" s="31">
        <f t="shared" si="2"/>
        <v>0</v>
      </c>
    </row>
    <row r="151" spans="3:7" ht="51" x14ac:dyDescent="0.25">
      <c r="C151" s="2" t="s">
        <v>234</v>
      </c>
      <c r="D151" s="8" t="s">
        <v>356</v>
      </c>
      <c r="E151" s="3">
        <v>638414</v>
      </c>
      <c r="F151" s="38">
        <v>0</v>
      </c>
      <c r="G151" s="31">
        <f t="shared" si="2"/>
        <v>0</v>
      </c>
    </row>
    <row r="152" spans="3:7" ht="51" x14ac:dyDescent="0.25">
      <c r="C152" s="2" t="s">
        <v>235</v>
      </c>
      <c r="D152" s="8" t="s">
        <v>357</v>
      </c>
      <c r="E152" s="3">
        <v>426585.12</v>
      </c>
      <c r="F152" s="38">
        <v>0</v>
      </c>
      <c r="G152" s="31">
        <f t="shared" si="2"/>
        <v>0</v>
      </c>
    </row>
    <row r="153" spans="3:7" ht="51" x14ac:dyDescent="0.25">
      <c r="C153" s="2" t="s">
        <v>236</v>
      </c>
      <c r="D153" s="8" t="s">
        <v>358</v>
      </c>
      <c r="E153" s="3">
        <v>2500000</v>
      </c>
      <c r="F153" s="38">
        <v>0</v>
      </c>
      <c r="G153" s="31">
        <f t="shared" si="2"/>
        <v>0</v>
      </c>
    </row>
    <row r="154" spans="3:7" ht="51" x14ac:dyDescent="0.25">
      <c r="C154" s="2" t="s">
        <v>237</v>
      </c>
      <c r="D154" s="8" t="s">
        <v>359</v>
      </c>
      <c r="E154" s="3">
        <v>238890</v>
      </c>
      <c r="F154" s="38">
        <v>0</v>
      </c>
      <c r="G154" s="31">
        <f t="shared" si="2"/>
        <v>0</v>
      </c>
    </row>
    <row r="155" spans="3:7" ht="63.75" x14ac:dyDescent="0.25">
      <c r="C155" s="2" t="s">
        <v>238</v>
      </c>
      <c r="D155" s="8" t="s">
        <v>360</v>
      </c>
      <c r="E155" s="3">
        <v>3618100</v>
      </c>
      <c r="F155" s="38">
        <v>0</v>
      </c>
      <c r="G155" s="31">
        <f t="shared" si="2"/>
        <v>0</v>
      </c>
    </row>
    <row r="156" spans="3:7" x14ac:dyDescent="0.25">
      <c r="C156" s="2" t="s">
        <v>239</v>
      </c>
      <c r="D156" s="7" t="s">
        <v>240</v>
      </c>
      <c r="E156" s="3">
        <v>181300220.75999999</v>
      </c>
      <c r="F156" s="38">
        <v>72939548.599999994</v>
      </c>
      <c r="G156" s="31">
        <f t="shared" si="2"/>
        <v>40.231362264337925</v>
      </c>
    </row>
    <row r="157" spans="3:7" ht="25.5" x14ac:dyDescent="0.25">
      <c r="C157" s="2" t="s">
        <v>241</v>
      </c>
      <c r="D157" s="7" t="s">
        <v>242</v>
      </c>
      <c r="E157" s="3">
        <v>179781020.75999999</v>
      </c>
      <c r="F157" s="38">
        <v>72520399</v>
      </c>
      <c r="G157" s="31">
        <f t="shared" si="2"/>
        <v>40.338184027117997</v>
      </c>
    </row>
    <row r="158" spans="3:7" ht="25.5" x14ac:dyDescent="0.25">
      <c r="C158" s="2" t="s">
        <v>243</v>
      </c>
      <c r="D158" s="7" t="s">
        <v>244</v>
      </c>
      <c r="E158" s="3">
        <v>179781020.75999999</v>
      </c>
      <c r="F158" s="38">
        <v>72520399</v>
      </c>
      <c r="G158" s="31">
        <f t="shared" si="2"/>
        <v>40.338184027117997</v>
      </c>
    </row>
    <row r="159" spans="3:7" ht="51" x14ac:dyDescent="0.25">
      <c r="C159" s="2" t="s">
        <v>245</v>
      </c>
      <c r="D159" s="8" t="s">
        <v>361</v>
      </c>
      <c r="E159" s="3">
        <v>667700</v>
      </c>
      <c r="F159" s="38">
        <v>313800</v>
      </c>
      <c r="G159" s="31">
        <f t="shared" si="2"/>
        <v>46.99715441066347</v>
      </c>
    </row>
    <row r="160" spans="3:7" ht="51" x14ac:dyDescent="0.25">
      <c r="C160" s="2" t="s">
        <v>246</v>
      </c>
      <c r="D160" s="8" t="s">
        <v>362</v>
      </c>
      <c r="E160" s="3">
        <v>805800</v>
      </c>
      <c r="F160" s="38">
        <v>0</v>
      </c>
      <c r="G160" s="31">
        <f t="shared" si="2"/>
        <v>0</v>
      </c>
    </row>
    <row r="161" spans="3:7" ht="51" x14ac:dyDescent="0.25">
      <c r="C161" s="2" t="s">
        <v>247</v>
      </c>
      <c r="D161" s="8" t="s">
        <v>363</v>
      </c>
      <c r="E161" s="3">
        <v>15458510</v>
      </c>
      <c r="F161" s="38">
        <v>5719695</v>
      </c>
      <c r="G161" s="31">
        <f t="shared" si="2"/>
        <v>37.000299511401813</v>
      </c>
    </row>
    <row r="162" spans="3:7" ht="51" x14ac:dyDescent="0.25">
      <c r="C162" s="2" t="s">
        <v>248</v>
      </c>
      <c r="D162" s="8" t="s">
        <v>364</v>
      </c>
      <c r="E162" s="3">
        <v>14687100</v>
      </c>
      <c r="F162" s="38">
        <v>5596994</v>
      </c>
      <c r="G162" s="31">
        <f t="shared" si="2"/>
        <v>38.108231032674937</v>
      </c>
    </row>
    <row r="163" spans="3:7" ht="51" x14ac:dyDescent="0.25">
      <c r="C163" s="2" t="s">
        <v>249</v>
      </c>
      <c r="D163" s="8" t="s">
        <v>365</v>
      </c>
      <c r="E163" s="3">
        <v>32000</v>
      </c>
      <c r="F163" s="38">
        <v>10400</v>
      </c>
      <c r="G163" s="31">
        <f t="shared" si="2"/>
        <v>32.5</v>
      </c>
    </row>
    <row r="164" spans="3:7" ht="51" x14ac:dyDescent="0.25">
      <c r="C164" s="2" t="s">
        <v>250</v>
      </c>
      <c r="D164" s="8" t="s">
        <v>366</v>
      </c>
      <c r="E164" s="3">
        <v>33500</v>
      </c>
      <c r="F164" s="38">
        <v>0</v>
      </c>
      <c r="G164" s="31">
        <f t="shared" si="2"/>
        <v>0</v>
      </c>
    </row>
    <row r="165" spans="3:7" ht="63.75" x14ac:dyDescent="0.25">
      <c r="C165" s="2" t="s">
        <v>251</v>
      </c>
      <c r="D165" s="8" t="s">
        <v>367</v>
      </c>
      <c r="E165" s="3">
        <v>2027800</v>
      </c>
      <c r="F165" s="38">
        <v>596800</v>
      </c>
      <c r="G165" s="31">
        <f t="shared" si="2"/>
        <v>29.430910346187989</v>
      </c>
    </row>
    <row r="166" spans="3:7" ht="51" x14ac:dyDescent="0.25">
      <c r="C166" s="2" t="s">
        <v>252</v>
      </c>
      <c r="D166" s="8" t="s">
        <v>368</v>
      </c>
      <c r="E166" s="3">
        <v>790420</v>
      </c>
      <c r="F166" s="38">
        <v>0</v>
      </c>
      <c r="G166" s="31">
        <f t="shared" si="2"/>
        <v>0</v>
      </c>
    </row>
    <row r="167" spans="3:7" ht="51" x14ac:dyDescent="0.25">
      <c r="C167" s="2" t="s">
        <v>253</v>
      </c>
      <c r="D167" s="8" t="s">
        <v>369</v>
      </c>
      <c r="E167" s="3">
        <v>109800</v>
      </c>
      <c r="F167" s="38">
        <v>40000</v>
      </c>
      <c r="G167" s="31">
        <f t="shared" si="2"/>
        <v>36.429872495446261</v>
      </c>
    </row>
    <row r="168" spans="3:7" ht="63.75" x14ac:dyDescent="0.25">
      <c r="C168" s="2" t="s">
        <v>254</v>
      </c>
      <c r="D168" s="8" t="s">
        <v>370</v>
      </c>
      <c r="E168" s="3">
        <v>1490200</v>
      </c>
      <c r="F168" s="38">
        <v>593171</v>
      </c>
      <c r="G168" s="31">
        <f t="shared" si="2"/>
        <v>39.804791303180778</v>
      </c>
    </row>
    <row r="169" spans="3:7" ht="51" x14ac:dyDescent="0.25">
      <c r="C169" s="2" t="s">
        <v>255</v>
      </c>
      <c r="D169" s="8" t="s">
        <v>371</v>
      </c>
      <c r="E169" s="3">
        <v>8400</v>
      </c>
      <c r="F169" s="38">
        <v>8400</v>
      </c>
      <c r="G169" s="31">
        <f t="shared" si="2"/>
        <v>100</v>
      </c>
    </row>
    <row r="170" spans="3:7" ht="51" x14ac:dyDescent="0.25">
      <c r="C170" s="2" t="s">
        <v>256</v>
      </c>
      <c r="D170" s="8" t="s">
        <v>364</v>
      </c>
      <c r="E170" s="3">
        <v>91345920</v>
      </c>
      <c r="F170" s="38">
        <v>42551524</v>
      </c>
      <c r="G170" s="31">
        <f t="shared" si="2"/>
        <v>46.582840262597387</v>
      </c>
    </row>
    <row r="171" spans="3:7" ht="63.75" x14ac:dyDescent="0.25">
      <c r="C171" s="2" t="s">
        <v>257</v>
      </c>
      <c r="D171" s="8" t="s">
        <v>372</v>
      </c>
      <c r="E171" s="3">
        <v>5608100</v>
      </c>
      <c r="F171" s="38">
        <v>1870000</v>
      </c>
      <c r="G171" s="31">
        <f t="shared" si="2"/>
        <v>33.344626522351604</v>
      </c>
    </row>
    <row r="172" spans="3:7" ht="51" x14ac:dyDescent="0.25">
      <c r="C172" s="2" t="s">
        <v>258</v>
      </c>
      <c r="D172" s="8" t="s">
        <v>373</v>
      </c>
      <c r="E172" s="3">
        <v>860200</v>
      </c>
      <c r="F172" s="38">
        <v>255915</v>
      </c>
      <c r="G172" s="31">
        <f t="shared" si="2"/>
        <v>29.75063938618926</v>
      </c>
    </row>
    <row r="173" spans="3:7" ht="51" x14ac:dyDescent="0.25">
      <c r="C173" s="2" t="s">
        <v>259</v>
      </c>
      <c r="D173" s="8" t="s">
        <v>374</v>
      </c>
      <c r="E173" s="3">
        <v>6394720.7599999998</v>
      </c>
      <c r="F173" s="38">
        <v>0</v>
      </c>
      <c r="G173" s="31">
        <f t="shared" si="2"/>
        <v>0</v>
      </c>
    </row>
    <row r="174" spans="3:7" ht="51" x14ac:dyDescent="0.25">
      <c r="C174" s="2" t="s">
        <v>260</v>
      </c>
      <c r="D174" s="8" t="s">
        <v>363</v>
      </c>
      <c r="E174" s="3">
        <v>19542450</v>
      </c>
      <c r="F174" s="38">
        <v>7423000</v>
      </c>
      <c r="G174" s="31">
        <f t="shared" si="2"/>
        <v>37.983978467387665</v>
      </c>
    </row>
    <row r="175" spans="3:7" ht="63.75" x14ac:dyDescent="0.25">
      <c r="C175" s="2" t="s">
        <v>261</v>
      </c>
      <c r="D175" s="8" t="s">
        <v>375</v>
      </c>
      <c r="E175" s="3">
        <v>17574900</v>
      </c>
      <c r="F175" s="38">
        <v>7323000</v>
      </c>
      <c r="G175" s="31">
        <f t="shared" si="2"/>
        <v>41.667377908266907</v>
      </c>
    </row>
    <row r="176" spans="3:7" ht="51" x14ac:dyDescent="0.25">
      <c r="C176" s="2" t="s">
        <v>262</v>
      </c>
      <c r="D176" s="8" t="s">
        <v>376</v>
      </c>
      <c r="E176" s="3">
        <v>663000</v>
      </c>
      <c r="F176" s="38">
        <v>217700</v>
      </c>
      <c r="G176" s="31">
        <f t="shared" si="2"/>
        <v>32.835595776772244</v>
      </c>
    </row>
    <row r="177" spans="3:7" ht="51" x14ac:dyDescent="0.25">
      <c r="C177" s="2" t="s">
        <v>263</v>
      </c>
      <c r="D177" s="7" t="s">
        <v>264</v>
      </c>
      <c r="E177" s="3">
        <v>1680500</v>
      </c>
      <c r="F177" s="38">
        <v>0</v>
      </c>
      <c r="G177" s="31">
        <f t="shared" si="2"/>
        <v>0</v>
      </c>
    </row>
    <row r="178" spans="3:7" ht="51" x14ac:dyDescent="0.25">
      <c r="C178" s="2" t="s">
        <v>265</v>
      </c>
      <c r="D178" s="7" t="s">
        <v>266</v>
      </c>
      <c r="E178" s="3">
        <v>628300</v>
      </c>
      <c r="F178" s="38">
        <v>100000</v>
      </c>
      <c r="G178" s="31">
        <f t="shared" si="2"/>
        <v>15.915963711602737</v>
      </c>
    </row>
    <row r="179" spans="3:7" ht="51" x14ac:dyDescent="0.25">
      <c r="C179" s="2" t="s">
        <v>267</v>
      </c>
      <c r="D179" s="7" t="s">
        <v>268</v>
      </c>
      <c r="E179" s="3">
        <v>628300</v>
      </c>
      <c r="F179" s="38">
        <v>100000</v>
      </c>
      <c r="G179" s="31">
        <f t="shared" si="2"/>
        <v>15.915963711602737</v>
      </c>
    </row>
    <row r="180" spans="3:7" ht="25.5" x14ac:dyDescent="0.25">
      <c r="C180" s="2" t="s">
        <v>269</v>
      </c>
      <c r="D180" s="7" t="s">
        <v>270</v>
      </c>
      <c r="E180" s="3">
        <v>886000</v>
      </c>
      <c r="F180" s="38">
        <v>319149.59999999998</v>
      </c>
      <c r="G180" s="31">
        <f t="shared" si="2"/>
        <v>36.021399548532727</v>
      </c>
    </row>
    <row r="181" spans="3:7" ht="38.25" x14ac:dyDescent="0.25">
      <c r="C181" s="2" t="s">
        <v>271</v>
      </c>
      <c r="D181" s="7" t="s">
        <v>272</v>
      </c>
      <c r="E181" s="3">
        <v>886000</v>
      </c>
      <c r="F181" s="38">
        <v>319149.59999999998</v>
      </c>
      <c r="G181" s="31">
        <f t="shared" si="2"/>
        <v>36.021399548532727</v>
      </c>
    </row>
    <row r="182" spans="3:7" ht="38.25" x14ac:dyDescent="0.25">
      <c r="C182" s="2" t="s">
        <v>273</v>
      </c>
      <c r="D182" s="7" t="s">
        <v>274</v>
      </c>
      <c r="E182" s="3">
        <v>4900</v>
      </c>
      <c r="F182" s="38">
        <v>0</v>
      </c>
      <c r="G182" s="31">
        <f t="shared" si="2"/>
        <v>0</v>
      </c>
    </row>
    <row r="183" spans="3:7" ht="51" x14ac:dyDescent="0.25">
      <c r="C183" s="2" t="s">
        <v>275</v>
      </c>
      <c r="D183" s="7" t="s">
        <v>276</v>
      </c>
      <c r="E183" s="3">
        <v>4900</v>
      </c>
      <c r="F183" s="38">
        <v>0</v>
      </c>
      <c r="G183" s="31">
        <f t="shared" si="2"/>
        <v>0</v>
      </c>
    </row>
    <row r="184" spans="3:7" x14ac:dyDescent="0.25">
      <c r="C184" s="2" t="s">
        <v>277</v>
      </c>
      <c r="D184" s="7" t="s">
        <v>278</v>
      </c>
      <c r="E184" s="3">
        <v>18794440</v>
      </c>
      <c r="F184" s="38">
        <v>3408901.34</v>
      </c>
      <c r="G184" s="31">
        <f t="shared" si="2"/>
        <v>18.137818099395353</v>
      </c>
    </row>
    <row r="185" spans="3:7" ht="38.25" x14ac:dyDescent="0.25">
      <c r="C185" s="2" t="s">
        <v>279</v>
      </c>
      <c r="D185" s="7" t="s">
        <v>280</v>
      </c>
      <c r="E185" s="3">
        <v>13905940</v>
      </c>
      <c r="F185" s="38">
        <v>2890400.14</v>
      </c>
      <c r="G185" s="31">
        <f t="shared" si="2"/>
        <v>20.785363233265784</v>
      </c>
    </row>
    <row r="186" spans="3:7" ht="51" x14ac:dyDescent="0.25">
      <c r="C186" s="2" t="s">
        <v>281</v>
      </c>
      <c r="D186" s="7" t="s">
        <v>282</v>
      </c>
      <c r="E186" s="3">
        <v>13905940</v>
      </c>
      <c r="F186" s="38">
        <v>2890400.14</v>
      </c>
      <c r="G186" s="31">
        <f t="shared" si="2"/>
        <v>20.785363233265784</v>
      </c>
    </row>
    <row r="187" spans="3:7" ht="51" x14ac:dyDescent="0.25">
      <c r="C187" s="2" t="s">
        <v>283</v>
      </c>
      <c r="D187" s="7" t="s">
        <v>284</v>
      </c>
      <c r="E187" s="3">
        <v>3852300</v>
      </c>
      <c r="F187" s="38">
        <v>1000950</v>
      </c>
      <c r="G187" s="31">
        <f t="shared" si="2"/>
        <v>25.98317888014952</v>
      </c>
    </row>
    <row r="188" spans="3:7" ht="38.25" x14ac:dyDescent="0.25">
      <c r="C188" s="2" t="s">
        <v>285</v>
      </c>
      <c r="D188" s="7" t="s">
        <v>286</v>
      </c>
      <c r="E188" s="3">
        <v>191000</v>
      </c>
      <c r="F188" s="38">
        <v>49600.04</v>
      </c>
      <c r="G188" s="31">
        <f t="shared" si="2"/>
        <v>25.968607329842929</v>
      </c>
    </row>
    <row r="189" spans="3:7" ht="38.25" x14ac:dyDescent="0.25">
      <c r="C189" s="2" t="s">
        <v>287</v>
      </c>
      <c r="D189" s="7" t="s">
        <v>288</v>
      </c>
      <c r="E189" s="3">
        <v>195300</v>
      </c>
      <c r="F189" s="38">
        <v>50750.02</v>
      </c>
      <c r="G189" s="31">
        <f t="shared" si="2"/>
        <v>25.98567332309268</v>
      </c>
    </row>
    <row r="190" spans="3:7" ht="51" x14ac:dyDescent="0.25">
      <c r="C190" s="2" t="s">
        <v>289</v>
      </c>
      <c r="D190" s="7" t="s">
        <v>290</v>
      </c>
      <c r="E190" s="3">
        <v>140100</v>
      </c>
      <c r="F190" s="38">
        <v>36400.04</v>
      </c>
      <c r="G190" s="31">
        <f t="shared" si="2"/>
        <v>25.981470378301214</v>
      </c>
    </row>
    <row r="191" spans="3:7" ht="38.25" x14ac:dyDescent="0.25">
      <c r="C191" s="2" t="s">
        <v>291</v>
      </c>
      <c r="D191" s="7" t="s">
        <v>292</v>
      </c>
      <c r="E191" s="3">
        <v>564400</v>
      </c>
      <c r="F191" s="38">
        <v>146650.04</v>
      </c>
      <c r="G191" s="31">
        <f t="shared" si="2"/>
        <v>25.98335223245925</v>
      </c>
    </row>
    <row r="192" spans="3:7" ht="38.25" x14ac:dyDescent="0.25">
      <c r="C192" s="2" t="s">
        <v>293</v>
      </c>
      <c r="D192" s="7" t="s">
        <v>294</v>
      </c>
      <c r="E192" s="3">
        <v>4158000</v>
      </c>
      <c r="F192" s="38">
        <v>1606050</v>
      </c>
      <c r="G192" s="31">
        <f t="shared" si="2"/>
        <v>38.625541125541126</v>
      </c>
    </row>
    <row r="193" spans="3:7" ht="51" x14ac:dyDescent="0.25">
      <c r="C193" s="2" t="s">
        <v>295</v>
      </c>
      <c r="D193" s="7" t="s">
        <v>296</v>
      </c>
      <c r="E193" s="3">
        <v>4804840</v>
      </c>
      <c r="F193" s="38">
        <v>0</v>
      </c>
      <c r="G193" s="31">
        <f t="shared" si="2"/>
        <v>0</v>
      </c>
    </row>
    <row r="194" spans="3:7" ht="63.75" x14ac:dyDescent="0.25">
      <c r="C194" s="2" t="s">
        <v>297</v>
      </c>
      <c r="D194" s="8" t="s">
        <v>377</v>
      </c>
      <c r="E194" s="3">
        <v>4166400</v>
      </c>
      <c r="F194" s="38">
        <v>0</v>
      </c>
      <c r="G194" s="31">
        <f t="shared" si="2"/>
        <v>0</v>
      </c>
    </row>
    <row r="195" spans="3:7" x14ac:dyDescent="0.25">
      <c r="C195" s="2" t="s">
        <v>298</v>
      </c>
      <c r="D195" s="7" t="s">
        <v>299</v>
      </c>
      <c r="E195" s="3">
        <v>722100</v>
      </c>
      <c r="F195" s="38">
        <v>518501.2</v>
      </c>
      <c r="G195" s="31">
        <f t="shared" si="2"/>
        <v>71.80462539814431</v>
      </c>
    </row>
    <row r="196" spans="3:7" ht="25.5" x14ac:dyDescent="0.25">
      <c r="C196" s="2" t="s">
        <v>300</v>
      </c>
      <c r="D196" s="7" t="s">
        <v>301</v>
      </c>
      <c r="E196" s="3">
        <v>722100</v>
      </c>
      <c r="F196" s="38">
        <v>518501.2</v>
      </c>
      <c r="G196" s="31">
        <f t="shared" si="2"/>
        <v>71.80462539814431</v>
      </c>
    </row>
    <row r="197" spans="3:7" ht="63.75" x14ac:dyDescent="0.25">
      <c r="C197" s="2" t="s">
        <v>302</v>
      </c>
      <c r="D197" s="8" t="s">
        <v>378</v>
      </c>
      <c r="E197" s="3">
        <v>100000</v>
      </c>
      <c r="F197" s="38">
        <v>100000</v>
      </c>
      <c r="G197" s="31">
        <f t="shared" si="2"/>
        <v>100</v>
      </c>
    </row>
    <row r="198" spans="3:7" ht="63.75" x14ac:dyDescent="0.25">
      <c r="C198" s="2" t="s">
        <v>303</v>
      </c>
      <c r="D198" s="8" t="s">
        <v>379</v>
      </c>
      <c r="E198" s="3">
        <v>265900</v>
      </c>
      <c r="F198" s="38">
        <v>62301.2</v>
      </c>
      <c r="G198" s="31">
        <f t="shared" si="2"/>
        <v>23.430312147423844</v>
      </c>
    </row>
    <row r="199" spans="3:7" ht="63.75" x14ac:dyDescent="0.25">
      <c r="C199" s="2" t="s">
        <v>304</v>
      </c>
      <c r="D199" s="8" t="s">
        <v>380</v>
      </c>
      <c r="E199" s="3">
        <v>356200</v>
      </c>
      <c r="F199" s="38">
        <v>356200</v>
      </c>
      <c r="G199" s="31">
        <f t="shared" si="2"/>
        <v>100</v>
      </c>
    </row>
    <row r="200" spans="3:7" ht="51" x14ac:dyDescent="0.25">
      <c r="C200" s="2" t="s">
        <v>305</v>
      </c>
      <c r="D200" s="7" t="s">
        <v>306</v>
      </c>
      <c r="E200" s="3">
        <v>2831.66</v>
      </c>
      <c r="F200" s="38">
        <v>2831.66</v>
      </c>
      <c r="G200" s="31">
        <f t="shared" ref="G200:G207" si="3">F200/E200*100</f>
        <v>100</v>
      </c>
    </row>
    <row r="201" spans="3:7" ht="51" x14ac:dyDescent="0.25">
      <c r="C201" s="2" t="s">
        <v>307</v>
      </c>
      <c r="D201" s="8" t="s">
        <v>381</v>
      </c>
      <c r="E201" s="3">
        <v>2831.66</v>
      </c>
      <c r="F201" s="38">
        <v>2831.66</v>
      </c>
      <c r="G201" s="31">
        <f t="shared" si="3"/>
        <v>100</v>
      </c>
    </row>
    <row r="202" spans="3:7" ht="63.75" x14ac:dyDescent="0.25">
      <c r="C202" s="2" t="s">
        <v>308</v>
      </c>
      <c r="D202" s="8" t="s">
        <v>382</v>
      </c>
      <c r="E202" s="3">
        <v>2831.66</v>
      </c>
      <c r="F202" s="38">
        <v>2831.66</v>
      </c>
      <c r="G202" s="31">
        <f t="shared" si="3"/>
        <v>100</v>
      </c>
    </row>
    <row r="203" spans="3:7" ht="38.25" x14ac:dyDescent="0.25">
      <c r="C203" s="2" t="s">
        <v>309</v>
      </c>
      <c r="D203" s="7" t="s">
        <v>310</v>
      </c>
      <c r="E203" s="3">
        <v>2831.66</v>
      </c>
      <c r="F203" s="38">
        <v>2831.66</v>
      </c>
      <c r="G203" s="31">
        <f t="shared" si="3"/>
        <v>100</v>
      </c>
    </row>
    <row r="204" spans="3:7" ht="25.5" x14ac:dyDescent="0.25">
      <c r="C204" s="2" t="s">
        <v>311</v>
      </c>
      <c r="D204" s="7" t="s">
        <v>312</v>
      </c>
      <c r="E204" s="3">
        <v>-1065762.68</v>
      </c>
      <c r="F204" s="38">
        <v>-997922.68</v>
      </c>
      <c r="G204" s="31">
        <f t="shared" si="3"/>
        <v>93.634605407650426</v>
      </c>
    </row>
    <row r="205" spans="3:7" ht="38.25" x14ac:dyDescent="0.25">
      <c r="C205" s="2" t="s">
        <v>313</v>
      </c>
      <c r="D205" s="7" t="s">
        <v>314</v>
      </c>
      <c r="E205" s="3">
        <v>-1065762.68</v>
      </c>
      <c r="F205" s="38">
        <v>-997922.68</v>
      </c>
      <c r="G205" s="31">
        <f t="shared" si="3"/>
        <v>93.634605407650426</v>
      </c>
    </row>
    <row r="206" spans="3:7" ht="38.25" x14ac:dyDescent="0.25">
      <c r="C206" s="2" t="s">
        <v>315</v>
      </c>
      <c r="D206" s="7" t="s">
        <v>316</v>
      </c>
      <c r="E206" s="3">
        <v>-1065762.68</v>
      </c>
      <c r="F206" s="38">
        <v>-997922.68</v>
      </c>
      <c r="G206" s="31">
        <f t="shared" si="3"/>
        <v>93.634605407650426</v>
      </c>
    </row>
    <row r="207" spans="3:7" x14ac:dyDescent="0.25">
      <c r="C207" s="4" t="s">
        <v>317</v>
      </c>
      <c r="D207" s="9"/>
      <c r="E207" s="5">
        <v>567380318.86000001</v>
      </c>
      <c r="F207" s="39">
        <v>203652006.52000001</v>
      </c>
      <c r="G207" s="31">
        <f t="shared" si="3"/>
        <v>35.893385750352536</v>
      </c>
    </row>
    <row r="209" spans="2:7" x14ac:dyDescent="0.25">
      <c r="D209" s="11" t="s">
        <v>437</v>
      </c>
    </row>
    <row r="210" spans="2:7" x14ac:dyDescent="0.25">
      <c r="B210" s="19"/>
    </row>
    <row r="211" spans="2:7" ht="24.75" x14ac:dyDescent="0.25">
      <c r="B211" s="20"/>
      <c r="C211" s="15" t="s">
        <v>438</v>
      </c>
      <c r="D211" s="24" t="s">
        <v>384</v>
      </c>
      <c r="E211" s="1" t="s">
        <v>385</v>
      </c>
      <c r="F211" s="33" t="s">
        <v>386</v>
      </c>
      <c r="G211" s="37" t="s">
        <v>524</v>
      </c>
    </row>
    <row r="212" spans="2:7" x14ac:dyDescent="0.25">
      <c r="B212" s="21"/>
      <c r="C212" s="25" t="s">
        <v>387</v>
      </c>
      <c r="D212" s="28" t="s">
        <v>475</v>
      </c>
      <c r="E212" s="12">
        <v>58593508.020000003</v>
      </c>
      <c r="F212" s="34">
        <v>19688120.219999999</v>
      </c>
      <c r="G212" s="31">
        <f>F212/E212*100</f>
        <v>33.601197274755691</v>
      </c>
    </row>
    <row r="213" spans="2:7" ht="22.5" x14ac:dyDescent="0.25">
      <c r="B213" s="22"/>
      <c r="C213" s="26" t="s">
        <v>439</v>
      </c>
      <c r="D213" s="17" t="s">
        <v>389</v>
      </c>
      <c r="E213" s="13">
        <v>1630100</v>
      </c>
      <c r="F213" s="35">
        <v>706646.24</v>
      </c>
      <c r="G213" s="31">
        <f t="shared" ref="G213:G263" si="4">F213/E213*100</f>
        <v>43.349870560088341</v>
      </c>
    </row>
    <row r="214" spans="2:7" ht="33.75" x14ac:dyDescent="0.25">
      <c r="B214" s="22"/>
      <c r="C214" s="26" t="s">
        <v>440</v>
      </c>
      <c r="D214" s="17" t="s">
        <v>391</v>
      </c>
      <c r="E214" s="13">
        <v>2212900</v>
      </c>
      <c r="F214" s="35">
        <v>683273.58</v>
      </c>
      <c r="G214" s="31">
        <f t="shared" si="4"/>
        <v>30.876839441456909</v>
      </c>
    </row>
    <row r="215" spans="2:7" ht="33.75" x14ac:dyDescent="0.25">
      <c r="B215" s="22"/>
      <c r="C215" s="26" t="s">
        <v>441</v>
      </c>
      <c r="D215" s="17" t="s">
        <v>393</v>
      </c>
      <c r="E215" s="13">
        <v>22798499.399999999</v>
      </c>
      <c r="F215" s="35">
        <v>7271864.3700000001</v>
      </c>
      <c r="G215" s="31">
        <f t="shared" si="4"/>
        <v>31.896241249983326</v>
      </c>
    </row>
    <row r="216" spans="2:7" x14ac:dyDescent="0.25">
      <c r="B216" s="22"/>
      <c r="C216" s="26" t="s">
        <v>442</v>
      </c>
      <c r="D216" s="17" t="s">
        <v>395</v>
      </c>
      <c r="E216" s="13">
        <v>4900</v>
      </c>
      <c r="F216" s="35">
        <v>0</v>
      </c>
      <c r="G216" s="31">
        <f t="shared" si="4"/>
        <v>0</v>
      </c>
    </row>
    <row r="217" spans="2:7" ht="22.5" x14ac:dyDescent="0.25">
      <c r="B217" s="22"/>
      <c r="C217" s="26" t="s">
        <v>443</v>
      </c>
      <c r="D217" s="17" t="s">
        <v>397</v>
      </c>
      <c r="E217" s="13">
        <v>9441257.3100000005</v>
      </c>
      <c r="F217" s="35">
        <v>3507119.34</v>
      </c>
      <c r="G217" s="31">
        <f t="shared" si="4"/>
        <v>37.146740363545923</v>
      </c>
    </row>
    <row r="218" spans="2:7" x14ac:dyDescent="0.25">
      <c r="B218" s="22"/>
      <c r="C218" s="26" t="s">
        <v>444</v>
      </c>
      <c r="D218" s="17" t="s">
        <v>399</v>
      </c>
      <c r="E218" s="13">
        <v>1850000</v>
      </c>
      <c r="F218" s="35">
        <v>0</v>
      </c>
      <c r="G218" s="31">
        <f t="shared" si="4"/>
        <v>0</v>
      </c>
    </row>
    <row r="219" spans="2:7" x14ac:dyDescent="0.25">
      <c r="B219" s="22"/>
      <c r="C219" s="26" t="s">
        <v>445</v>
      </c>
      <c r="D219" s="17" t="s">
        <v>401</v>
      </c>
      <c r="E219" s="13">
        <v>0</v>
      </c>
      <c r="F219" s="35">
        <v>0</v>
      </c>
      <c r="G219" s="31">
        <v>0</v>
      </c>
    </row>
    <row r="220" spans="2:7" x14ac:dyDescent="0.25">
      <c r="B220" s="22"/>
      <c r="C220" s="26" t="s">
        <v>446</v>
      </c>
      <c r="D220" s="17" t="s">
        <v>403</v>
      </c>
      <c r="E220" s="13">
        <v>20655851.309999999</v>
      </c>
      <c r="F220" s="35">
        <v>7519216.6900000004</v>
      </c>
      <c r="G220" s="31">
        <f t="shared" si="4"/>
        <v>36.402356780907716</v>
      </c>
    </row>
    <row r="221" spans="2:7" x14ac:dyDescent="0.25">
      <c r="B221" s="21"/>
      <c r="C221" s="25" t="s">
        <v>388</v>
      </c>
      <c r="D221" s="16" t="s">
        <v>476</v>
      </c>
      <c r="E221" s="12">
        <v>886000</v>
      </c>
      <c r="F221" s="34">
        <v>319149.59999999998</v>
      </c>
      <c r="G221" s="31">
        <f t="shared" si="4"/>
        <v>36.021399548532727</v>
      </c>
    </row>
    <row r="222" spans="2:7" x14ac:dyDescent="0.25">
      <c r="B222" s="22"/>
      <c r="C222" s="26" t="s">
        <v>440</v>
      </c>
      <c r="D222" s="17" t="s">
        <v>404</v>
      </c>
      <c r="E222" s="13">
        <v>886000</v>
      </c>
      <c r="F222" s="35">
        <v>319149.59999999998</v>
      </c>
      <c r="G222" s="31">
        <f t="shared" si="4"/>
        <v>36.021399548532727</v>
      </c>
    </row>
    <row r="223" spans="2:7" ht="22.5" x14ac:dyDescent="0.25">
      <c r="B223" s="21"/>
      <c r="C223" s="25" t="s">
        <v>390</v>
      </c>
      <c r="D223" s="16" t="s">
        <v>477</v>
      </c>
      <c r="E223" s="12">
        <v>3675920.31</v>
      </c>
      <c r="F223" s="34">
        <v>1128181.3</v>
      </c>
      <c r="G223" s="31">
        <f t="shared" si="4"/>
        <v>30.69112507501557</v>
      </c>
    </row>
    <row r="224" spans="2:7" ht="22.5" x14ac:dyDescent="0.25">
      <c r="B224" s="22"/>
      <c r="C224" s="26" t="s">
        <v>447</v>
      </c>
      <c r="D224" s="17" t="s">
        <v>406</v>
      </c>
      <c r="E224" s="13">
        <v>3138151.31</v>
      </c>
      <c r="F224" s="35">
        <v>1123981.3</v>
      </c>
      <c r="G224" s="31">
        <f t="shared" si="4"/>
        <v>35.816670038131463</v>
      </c>
    </row>
    <row r="225" spans="2:7" x14ac:dyDescent="0.25">
      <c r="B225" s="22"/>
      <c r="C225" s="26" t="s">
        <v>448</v>
      </c>
      <c r="D225" s="17" t="s">
        <v>408</v>
      </c>
      <c r="E225" s="13">
        <v>447769</v>
      </c>
      <c r="F225" s="35">
        <v>0</v>
      </c>
      <c r="G225" s="31">
        <f t="shared" si="4"/>
        <v>0</v>
      </c>
    </row>
    <row r="226" spans="2:7" ht="22.5" x14ac:dyDescent="0.25">
      <c r="B226" s="22"/>
      <c r="C226" s="26" t="s">
        <v>449</v>
      </c>
      <c r="D226" s="17" t="s">
        <v>410</v>
      </c>
      <c r="E226" s="13">
        <v>90000</v>
      </c>
      <c r="F226" s="35">
        <v>4200</v>
      </c>
      <c r="G226" s="31">
        <f t="shared" si="4"/>
        <v>4.666666666666667</v>
      </c>
    </row>
    <row r="227" spans="2:7" x14ac:dyDescent="0.25">
      <c r="B227" s="21"/>
      <c r="C227" s="25" t="s">
        <v>392</v>
      </c>
      <c r="D227" s="16" t="s">
        <v>478</v>
      </c>
      <c r="E227" s="12">
        <v>37003325.119999997</v>
      </c>
      <c r="F227" s="34">
        <v>8929919.1500000004</v>
      </c>
      <c r="G227" s="31">
        <f t="shared" si="4"/>
        <v>24.132747857228246</v>
      </c>
    </row>
    <row r="228" spans="2:7" x14ac:dyDescent="0.25">
      <c r="B228" s="22"/>
      <c r="C228" s="26" t="s">
        <v>450</v>
      </c>
      <c r="D228" s="17" t="s">
        <v>411</v>
      </c>
      <c r="E228" s="13">
        <v>2077800</v>
      </c>
      <c r="F228" s="35">
        <v>846094.85</v>
      </c>
      <c r="G228" s="31">
        <f t="shared" si="4"/>
        <v>40.720706997786124</v>
      </c>
    </row>
    <row r="229" spans="2:7" x14ac:dyDescent="0.25">
      <c r="B229" s="22"/>
      <c r="C229" s="26" t="s">
        <v>451</v>
      </c>
      <c r="D229" s="17" t="s">
        <v>413</v>
      </c>
      <c r="E229" s="13">
        <v>19032000</v>
      </c>
      <c r="F229" s="35">
        <v>7556468.5999999996</v>
      </c>
      <c r="G229" s="31">
        <f t="shared" si="4"/>
        <v>39.704017444304327</v>
      </c>
    </row>
    <row r="230" spans="2:7" x14ac:dyDescent="0.25">
      <c r="B230" s="22"/>
      <c r="C230" s="26" t="s">
        <v>452</v>
      </c>
      <c r="D230" s="17" t="s">
        <v>414</v>
      </c>
      <c r="E230" s="13">
        <v>11966940</v>
      </c>
      <c r="F230" s="35">
        <v>517355.7</v>
      </c>
      <c r="G230" s="31">
        <f t="shared" si="4"/>
        <v>4.3232079378688288</v>
      </c>
    </row>
    <row r="231" spans="2:7" x14ac:dyDescent="0.25">
      <c r="B231" s="22"/>
      <c r="C231" s="26" t="s">
        <v>453</v>
      </c>
      <c r="D231" s="17" t="s">
        <v>415</v>
      </c>
      <c r="E231" s="13">
        <v>426585.12</v>
      </c>
      <c r="F231" s="35">
        <v>0</v>
      </c>
      <c r="G231" s="31">
        <f t="shared" si="4"/>
        <v>0</v>
      </c>
    </row>
    <row r="232" spans="2:7" x14ac:dyDescent="0.25">
      <c r="B232" s="22"/>
      <c r="C232" s="26" t="s">
        <v>454</v>
      </c>
      <c r="D232" s="17" t="s">
        <v>416</v>
      </c>
      <c r="E232" s="13">
        <v>4500000</v>
      </c>
      <c r="F232" s="35">
        <v>10000</v>
      </c>
      <c r="G232" s="31">
        <f t="shared" si="4"/>
        <v>0.22222222222222221</v>
      </c>
    </row>
    <row r="233" spans="2:7" x14ac:dyDescent="0.25">
      <c r="B233" s="21"/>
      <c r="C233" s="25" t="s">
        <v>394</v>
      </c>
      <c r="D233" s="16" t="s">
        <v>479</v>
      </c>
      <c r="E233" s="12">
        <v>74160530.120000005</v>
      </c>
      <c r="F233" s="34">
        <v>34907808.890000001</v>
      </c>
      <c r="G233" s="31">
        <f t="shared" si="4"/>
        <v>47.070603235326494</v>
      </c>
    </row>
    <row r="234" spans="2:7" x14ac:dyDescent="0.25">
      <c r="B234" s="22"/>
      <c r="C234" s="26" t="s">
        <v>455</v>
      </c>
      <c r="D234" s="17" t="s">
        <v>417</v>
      </c>
      <c r="E234" s="13">
        <v>2430800</v>
      </c>
      <c r="F234" s="35">
        <v>654659.27</v>
      </c>
      <c r="G234" s="31">
        <f t="shared" si="4"/>
        <v>26.931844248806978</v>
      </c>
    </row>
    <row r="235" spans="2:7" x14ac:dyDescent="0.25">
      <c r="B235" s="22"/>
      <c r="C235" s="26" t="s">
        <v>480</v>
      </c>
      <c r="D235" s="17" t="s">
        <v>481</v>
      </c>
      <c r="E235" s="13">
        <v>2738890</v>
      </c>
      <c r="F235" s="35">
        <v>0</v>
      </c>
      <c r="G235" s="31">
        <f t="shared" si="4"/>
        <v>0</v>
      </c>
    </row>
    <row r="236" spans="2:7" x14ac:dyDescent="0.25">
      <c r="B236" s="22"/>
      <c r="C236" s="26" t="s">
        <v>456</v>
      </c>
      <c r="D236" s="17" t="s">
        <v>418</v>
      </c>
      <c r="E236" s="13">
        <v>68990840.120000005</v>
      </c>
      <c r="F236" s="35">
        <v>34253149.619999997</v>
      </c>
      <c r="G236" s="31">
        <f t="shared" si="4"/>
        <v>49.648836802713795</v>
      </c>
    </row>
    <row r="237" spans="2:7" x14ac:dyDescent="0.25">
      <c r="B237" s="21"/>
      <c r="C237" s="25" t="s">
        <v>396</v>
      </c>
      <c r="D237" s="16"/>
      <c r="E237" s="12">
        <v>790420</v>
      </c>
      <c r="F237" s="34">
        <v>0</v>
      </c>
      <c r="G237" s="31">
        <f t="shared" si="4"/>
        <v>0</v>
      </c>
    </row>
    <row r="238" spans="2:7" ht="22.5" x14ac:dyDescent="0.25">
      <c r="B238" s="22"/>
      <c r="C238" s="26" t="s">
        <v>457</v>
      </c>
      <c r="D238" s="17" t="s">
        <v>419</v>
      </c>
      <c r="E238" s="13">
        <v>790420</v>
      </c>
      <c r="F238" s="35">
        <v>0</v>
      </c>
      <c r="G238" s="31">
        <f t="shared" si="4"/>
        <v>0</v>
      </c>
    </row>
    <row r="239" spans="2:7" x14ac:dyDescent="0.25">
      <c r="B239" s="21"/>
      <c r="C239" s="25" t="s">
        <v>398</v>
      </c>
      <c r="D239" s="16" t="s">
        <v>482</v>
      </c>
      <c r="E239" s="12">
        <v>252694780</v>
      </c>
      <c r="F239" s="34">
        <v>85730942.780000001</v>
      </c>
      <c r="G239" s="31">
        <f t="shared" si="4"/>
        <v>33.926677385262963</v>
      </c>
    </row>
    <row r="240" spans="2:7" x14ac:dyDescent="0.25">
      <c r="B240" s="22"/>
      <c r="C240" s="26" t="s">
        <v>458</v>
      </c>
      <c r="D240" s="17" t="s">
        <v>420</v>
      </c>
      <c r="E240" s="13">
        <v>58209960</v>
      </c>
      <c r="F240" s="35">
        <v>21444852.760000002</v>
      </c>
      <c r="G240" s="31">
        <f t="shared" si="4"/>
        <v>36.840521381564258</v>
      </c>
    </row>
    <row r="241" spans="2:7" x14ac:dyDescent="0.25">
      <c r="B241" s="22"/>
      <c r="C241" s="26" t="s">
        <v>459</v>
      </c>
      <c r="D241" s="17" t="s">
        <v>421</v>
      </c>
      <c r="E241" s="13">
        <v>150344240</v>
      </c>
      <c r="F241" s="35">
        <v>50471863.18</v>
      </c>
      <c r="G241" s="31">
        <f t="shared" si="4"/>
        <v>33.570865887512554</v>
      </c>
    </row>
    <row r="242" spans="2:7" x14ac:dyDescent="0.25">
      <c r="B242" s="22"/>
      <c r="C242" s="26" t="s">
        <v>460</v>
      </c>
      <c r="D242" s="17" t="s">
        <v>422</v>
      </c>
      <c r="E242" s="13">
        <v>23638980</v>
      </c>
      <c r="F242" s="35">
        <v>8167812.8399999999</v>
      </c>
      <c r="G242" s="31">
        <f t="shared" si="4"/>
        <v>34.552306571603339</v>
      </c>
    </row>
    <row r="243" spans="2:7" x14ac:dyDescent="0.25">
      <c r="B243" s="22"/>
      <c r="C243" s="26" t="s">
        <v>461</v>
      </c>
      <c r="D243" s="17" t="s">
        <v>423</v>
      </c>
      <c r="E243" s="13">
        <v>9168700</v>
      </c>
      <c r="F243" s="35">
        <v>2328196.69</v>
      </c>
      <c r="G243" s="31">
        <f t="shared" si="4"/>
        <v>25.392876743704125</v>
      </c>
    </row>
    <row r="244" spans="2:7" x14ac:dyDescent="0.25">
      <c r="B244" s="22"/>
      <c r="C244" s="26" t="s">
        <v>462</v>
      </c>
      <c r="D244" s="17" t="s">
        <v>424</v>
      </c>
      <c r="E244" s="13">
        <v>11332900</v>
      </c>
      <c r="F244" s="35">
        <v>3318217.31</v>
      </c>
      <c r="G244" s="31">
        <f t="shared" si="4"/>
        <v>29.279507539994178</v>
      </c>
    </row>
    <row r="245" spans="2:7" x14ac:dyDescent="0.25">
      <c r="B245" s="21"/>
      <c r="C245" s="25" t="s">
        <v>412</v>
      </c>
      <c r="D245" s="16"/>
      <c r="E245" s="12">
        <v>61901325.579999998</v>
      </c>
      <c r="F245" s="34">
        <v>21675592</v>
      </c>
      <c r="G245" s="31">
        <f t="shared" si="4"/>
        <v>35.016361599537824</v>
      </c>
    </row>
    <row r="246" spans="2:7" x14ac:dyDescent="0.25">
      <c r="B246" s="22"/>
      <c r="C246" s="26" t="s">
        <v>463</v>
      </c>
      <c r="D246" s="17" t="s">
        <v>425</v>
      </c>
      <c r="E246" s="13">
        <v>60127918.579999998</v>
      </c>
      <c r="F246" s="35">
        <v>21015092</v>
      </c>
      <c r="G246" s="31">
        <f t="shared" si="4"/>
        <v>34.950639397303419</v>
      </c>
    </row>
    <row r="247" spans="2:7" x14ac:dyDescent="0.25">
      <c r="B247" s="22"/>
      <c r="C247" s="26" t="s">
        <v>464</v>
      </c>
      <c r="D247" s="17" t="s">
        <v>426</v>
      </c>
      <c r="E247" s="13">
        <v>1773407</v>
      </c>
      <c r="F247" s="35">
        <v>660500</v>
      </c>
      <c r="G247" s="31">
        <f t="shared" si="4"/>
        <v>37.244693406533301</v>
      </c>
    </row>
    <row r="248" spans="2:7" x14ac:dyDescent="0.25">
      <c r="B248" s="21"/>
      <c r="C248" s="25" t="s">
        <v>405</v>
      </c>
      <c r="D248" s="16"/>
      <c r="E248" s="12">
        <v>149500</v>
      </c>
      <c r="F248" s="34">
        <v>0</v>
      </c>
      <c r="G248" s="31">
        <f t="shared" si="4"/>
        <v>0</v>
      </c>
    </row>
    <row r="249" spans="2:7" x14ac:dyDescent="0.25">
      <c r="B249" s="22"/>
      <c r="C249" s="26" t="s">
        <v>465</v>
      </c>
      <c r="D249" s="17" t="s">
        <v>427</v>
      </c>
      <c r="E249" s="13">
        <v>149500</v>
      </c>
      <c r="F249" s="35">
        <v>0</v>
      </c>
      <c r="G249" s="31">
        <f t="shared" si="4"/>
        <v>0</v>
      </c>
    </row>
    <row r="250" spans="2:7" x14ac:dyDescent="0.25">
      <c r="B250" s="21"/>
      <c r="C250" s="25" t="s">
        <v>407</v>
      </c>
      <c r="D250" s="16"/>
      <c r="E250" s="12">
        <v>18743120.760000002</v>
      </c>
      <c r="F250" s="34">
        <v>6085395.46</v>
      </c>
      <c r="G250" s="31">
        <f t="shared" si="4"/>
        <v>32.467354491931466</v>
      </c>
    </row>
    <row r="251" spans="2:7" x14ac:dyDescent="0.25">
      <c r="B251" s="22"/>
      <c r="C251" s="26" t="s">
        <v>466</v>
      </c>
      <c r="D251" s="17" t="s">
        <v>428</v>
      </c>
      <c r="E251" s="13">
        <v>800000</v>
      </c>
      <c r="F251" s="35">
        <v>231207.36</v>
      </c>
      <c r="G251" s="31">
        <f t="shared" si="4"/>
        <v>28.900919999999996</v>
      </c>
    </row>
    <row r="252" spans="2:7" x14ac:dyDescent="0.25">
      <c r="B252" s="22"/>
      <c r="C252" s="26" t="s">
        <v>467</v>
      </c>
      <c r="D252" s="17" t="s">
        <v>429</v>
      </c>
      <c r="E252" s="13">
        <v>9651500</v>
      </c>
      <c r="F252" s="35">
        <v>5458609.9000000004</v>
      </c>
      <c r="G252" s="31">
        <f t="shared" si="4"/>
        <v>56.557114438170245</v>
      </c>
    </row>
    <row r="253" spans="2:7" x14ac:dyDescent="0.25">
      <c r="B253" s="22"/>
      <c r="C253" s="26" t="s">
        <v>468</v>
      </c>
      <c r="D253" s="17" t="s">
        <v>430</v>
      </c>
      <c r="E253" s="13">
        <v>7023020.7599999998</v>
      </c>
      <c r="F253" s="35">
        <v>72149.05</v>
      </c>
      <c r="G253" s="31">
        <f t="shared" si="4"/>
        <v>1.0273221803775503</v>
      </c>
    </row>
    <row r="254" spans="2:7" x14ac:dyDescent="0.25">
      <c r="B254" s="22"/>
      <c r="C254" s="26" t="s">
        <v>469</v>
      </c>
      <c r="D254" s="17" t="s">
        <v>431</v>
      </c>
      <c r="E254" s="13">
        <v>1268600</v>
      </c>
      <c r="F254" s="35">
        <v>323429.15000000002</v>
      </c>
      <c r="G254" s="31">
        <f t="shared" si="4"/>
        <v>25.494966892637557</v>
      </c>
    </row>
    <row r="255" spans="2:7" x14ac:dyDescent="0.25">
      <c r="B255" s="21"/>
      <c r="C255" s="25" t="s">
        <v>400</v>
      </c>
      <c r="D255" s="16"/>
      <c r="E255" s="12">
        <v>5804600</v>
      </c>
      <c r="F255" s="34">
        <v>2125400</v>
      </c>
      <c r="G255" s="31">
        <f t="shared" si="4"/>
        <v>36.615787478896053</v>
      </c>
    </row>
    <row r="256" spans="2:7" x14ac:dyDescent="0.25">
      <c r="B256" s="22"/>
      <c r="C256" s="26" t="s">
        <v>470</v>
      </c>
      <c r="D256" s="17" t="s">
        <v>432</v>
      </c>
      <c r="E256" s="13">
        <v>5804600</v>
      </c>
      <c r="F256" s="35">
        <v>2125400</v>
      </c>
      <c r="G256" s="31">
        <f t="shared" si="4"/>
        <v>36.615787478896053</v>
      </c>
    </row>
    <row r="257" spans="2:7" x14ac:dyDescent="0.25">
      <c r="B257" s="21"/>
      <c r="C257" s="25" t="s">
        <v>402</v>
      </c>
      <c r="D257" s="16"/>
      <c r="E257" s="12">
        <v>50000</v>
      </c>
      <c r="F257" s="34">
        <v>907.43</v>
      </c>
      <c r="G257" s="31">
        <f t="shared" si="4"/>
        <v>1.8148599999999997</v>
      </c>
    </row>
    <row r="258" spans="2:7" ht="22.5" x14ac:dyDescent="0.25">
      <c r="B258" s="22"/>
      <c r="C258" s="26" t="s">
        <v>471</v>
      </c>
      <c r="D258" s="17" t="s">
        <v>433</v>
      </c>
      <c r="E258" s="13">
        <v>50000</v>
      </c>
      <c r="F258" s="35">
        <v>907.43</v>
      </c>
      <c r="G258" s="31">
        <f t="shared" si="4"/>
        <v>1.8148599999999997</v>
      </c>
    </row>
    <row r="259" spans="2:7" x14ac:dyDescent="0.25">
      <c r="B259" s="21"/>
      <c r="C259" s="25" t="s">
        <v>409</v>
      </c>
      <c r="D259" s="16"/>
      <c r="E259" s="12">
        <v>53895800</v>
      </c>
      <c r="F259" s="34">
        <v>14135291</v>
      </c>
      <c r="G259" s="31">
        <f t="shared" si="4"/>
        <v>26.227073352654568</v>
      </c>
    </row>
    <row r="260" spans="2:7" ht="22.5" x14ac:dyDescent="0.25">
      <c r="B260" s="22"/>
      <c r="C260" s="26" t="s">
        <v>472</v>
      </c>
      <c r="D260" s="17" t="s">
        <v>434</v>
      </c>
      <c r="E260" s="13">
        <v>51627700</v>
      </c>
      <c r="F260" s="35">
        <v>14135291</v>
      </c>
      <c r="G260" s="31">
        <f t="shared" si="4"/>
        <v>27.37927701602047</v>
      </c>
    </row>
    <row r="261" spans="2:7" x14ac:dyDescent="0.25">
      <c r="B261" s="22"/>
      <c r="C261" s="26" t="s">
        <v>473</v>
      </c>
      <c r="D261" s="17" t="s">
        <v>435</v>
      </c>
      <c r="E261" s="13">
        <v>500000</v>
      </c>
      <c r="F261" s="35">
        <v>0</v>
      </c>
      <c r="G261" s="31">
        <f t="shared" si="4"/>
        <v>0</v>
      </c>
    </row>
    <row r="262" spans="2:7" x14ac:dyDescent="0.25">
      <c r="B262" s="22"/>
      <c r="C262" s="26" t="s">
        <v>474</v>
      </c>
      <c r="D262" s="17" t="s">
        <v>436</v>
      </c>
      <c r="E262" s="13">
        <v>1768100</v>
      </c>
      <c r="F262" s="35">
        <v>0</v>
      </c>
      <c r="G262" s="31">
        <f t="shared" si="4"/>
        <v>0</v>
      </c>
    </row>
    <row r="263" spans="2:7" x14ac:dyDescent="0.25">
      <c r="B263" s="23"/>
      <c r="C263" s="27" t="s">
        <v>317</v>
      </c>
      <c r="D263" s="18"/>
      <c r="E263" s="14">
        <v>569348829.90999997</v>
      </c>
      <c r="F263" s="36">
        <v>194726707.83000001</v>
      </c>
      <c r="G263" s="31">
        <f t="shared" si="4"/>
        <v>34.20165241417665</v>
      </c>
    </row>
    <row r="265" spans="2:7" x14ac:dyDescent="0.25">
      <c r="D265" s="11" t="s">
        <v>483</v>
      </c>
    </row>
    <row r="267" spans="2:7" x14ac:dyDescent="0.25">
      <c r="C267" s="29"/>
      <c r="D267" s="29" t="s">
        <v>484</v>
      </c>
      <c r="E267" s="30">
        <f>E268</f>
        <v>-1968511.05</v>
      </c>
      <c r="F267" s="30">
        <v>-8925298.6899999995</v>
      </c>
      <c r="G267" s="31">
        <v>0</v>
      </c>
    </row>
    <row r="268" spans="2:7" ht="30" x14ac:dyDescent="0.25">
      <c r="C268" s="29"/>
      <c r="D268" s="32" t="s">
        <v>485</v>
      </c>
      <c r="E268" s="30">
        <f>E279</f>
        <v>-1968511.05</v>
      </c>
      <c r="F268" s="30">
        <v>-8925298.6899999995</v>
      </c>
      <c r="G268" s="31">
        <v>0</v>
      </c>
    </row>
    <row r="269" spans="2:7" ht="30" x14ac:dyDescent="0.25">
      <c r="C269" s="29" t="s">
        <v>486</v>
      </c>
      <c r="D269" s="32" t="s">
        <v>487</v>
      </c>
      <c r="E269" s="29">
        <v>0</v>
      </c>
      <c r="F269" s="30">
        <v>-6500000</v>
      </c>
      <c r="G269" s="31">
        <v>0</v>
      </c>
    </row>
    <row r="270" spans="2:7" ht="30" x14ac:dyDescent="0.25">
      <c r="C270" s="29" t="s">
        <v>488</v>
      </c>
      <c r="D270" s="32" t="s">
        <v>489</v>
      </c>
      <c r="E270" s="30">
        <v>19000000</v>
      </c>
      <c r="F270" s="29">
        <v>0</v>
      </c>
      <c r="G270" s="31">
        <f t="shared" ref="G270:G287" si="5">F270/E270*100</f>
        <v>0</v>
      </c>
    </row>
    <row r="271" spans="2:7" ht="45" x14ac:dyDescent="0.25">
      <c r="C271" s="29" t="s">
        <v>490</v>
      </c>
      <c r="D271" s="32" t="s">
        <v>491</v>
      </c>
      <c r="E271" s="30">
        <v>19000000</v>
      </c>
      <c r="F271" s="29">
        <v>0</v>
      </c>
      <c r="G271" s="31">
        <f t="shared" si="5"/>
        <v>0</v>
      </c>
    </row>
    <row r="272" spans="2:7" ht="30" x14ac:dyDescent="0.25">
      <c r="C272" s="29" t="s">
        <v>492</v>
      </c>
      <c r="D272" s="32" t="s">
        <v>493</v>
      </c>
      <c r="E272" s="30">
        <v>-19000000</v>
      </c>
      <c r="F272" s="30">
        <v>-6500000</v>
      </c>
      <c r="G272" s="31">
        <f t="shared" si="5"/>
        <v>34.210526315789473</v>
      </c>
    </row>
    <row r="273" spans="3:7" ht="45" x14ac:dyDescent="0.25">
      <c r="C273" s="29" t="s">
        <v>494</v>
      </c>
      <c r="D273" s="32" t="s">
        <v>495</v>
      </c>
      <c r="E273" s="30">
        <v>-19000000</v>
      </c>
      <c r="F273" s="30">
        <v>-6500000</v>
      </c>
      <c r="G273" s="31">
        <f t="shared" si="5"/>
        <v>34.210526315789473</v>
      </c>
    </row>
    <row r="274" spans="3:7" ht="30" x14ac:dyDescent="0.25">
      <c r="C274" s="29" t="s">
        <v>496</v>
      </c>
      <c r="D274" s="32" t="s">
        <v>497</v>
      </c>
      <c r="E274" s="29">
        <v>0</v>
      </c>
      <c r="F274" s="29">
        <v>0</v>
      </c>
      <c r="G274" s="31">
        <v>0</v>
      </c>
    </row>
    <row r="275" spans="3:7" ht="45" x14ac:dyDescent="0.25">
      <c r="C275" s="29" t="s">
        <v>498</v>
      </c>
      <c r="D275" s="32" t="s">
        <v>499</v>
      </c>
      <c r="E275" s="29">
        <v>0</v>
      </c>
      <c r="F275" s="29">
        <v>0</v>
      </c>
      <c r="G275" s="31">
        <v>0</v>
      </c>
    </row>
    <row r="276" spans="3:7" ht="60" x14ac:dyDescent="0.25">
      <c r="C276" s="29" t="s">
        <v>500</v>
      </c>
      <c r="D276" s="32" t="s">
        <v>501</v>
      </c>
      <c r="E276" s="29">
        <v>0</v>
      </c>
      <c r="F276" s="29">
        <v>0</v>
      </c>
      <c r="G276" s="31">
        <v>0</v>
      </c>
    </row>
    <row r="277" spans="3:7" ht="45" x14ac:dyDescent="0.25">
      <c r="C277" s="29" t="s">
        <v>502</v>
      </c>
      <c r="D277" s="32" t="s">
        <v>503</v>
      </c>
      <c r="E277" s="29">
        <v>0</v>
      </c>
      <c r="F277" s="29">
        <v>0</v>
      </c>
      <c r="G277" s="31">
        <v>0</v>
      </c>
    </row>
    <row r="278" spans="3:7" ht="60" x14ac:dyDescent="0.25">
      <c r="C278" s="29" t="s">
        <v>504</v>
      </c>
      <c r="D278" s="32" t="s">
        <v>505</v>
      </c>
      <c r="E278" s="29">
        <v>0</v>
      </c>
      <c r="F278" s="29">
        <v>0</v>
      </c>
      <c r="G278" s="31">
        <v>0</v>
      </c>
    </row>
    <row r="279" spans="3:7" ht="30" x14ac:dyDescent="0.25">
      <c r="C279" s="29" t="s">
        <v>506</v>
      </c>
      <c r="D279" s="32" t="s">
        <v>507</v>
      </c>
      <c r="E279" s="30">
        <v>-1968511.05</v>
      </c>
      <c r="F279" s="30">
        <v>-2425298.69</v>
      </c>
      <c r="G279" s="31">
        <v>0</v>
      </c>
    </row>
    <row r="280" spans="3:7" x14ac:dyDescent="0.25">
      <c r="C280" s="29" t="s">
        <v>508</v>
      </c>
      <c r="D280" s="32" t="s">
        <v>509</v>
      </c>
      <c r="E280" s="30">
        <v>-586380318.86000001</v>
      </c>
      <c r="F280" s="30">
        <v>-204954791.19</v>
      </c>
      <c r="G280" s="31">
        <f t="shared" si="5"/>
        <v>34.952535853941839</v>
      </c>
    </row>
    <row r="281" spans="3:7" x14ac:dyDescent="0.25">
      <c r="C281" s="29" t="s">
        <v>510</v>
      </c>
      <c r="D281" s="32" t="s">
        <v>511</v>
      </c>
      <c r="E281" s="30">
        <v>-586380318.86000001</v>
      </c>
      <c r="F281" s="30">
        <v>-204954791.19</v>
      </c>
      <c r="G281" s="31">
        <f t="shared" si="5"/>
        <v>34.952535853941839</v>
      </c>
    </row>
    <row r="282" spans="3:7" ht="30" x14ac:dyDescent="0.25">
      <c r="C282" s="29" t="s">
        <v>512</v>
      </c>
      <c r="D282" s="32" t="s">
        <v>513</v>
      </c>
      <c r="E282" s="30">
        <v>-586380318.86000001</v>
      </c>
      <c r="F282" s="30">
        <v>-204954791.19</v>
      </c>
      <c r="G282" s="31">
        <f t="shared" si="5"/>
        <v>34.952535853941839</v>
      </c>
    </row>
    <row r="283" spans="3:7" ht="30" x14ac:dyDescent="0.25">
      <c r="C283" s="29" t="s">
        <v>514</v>
      </c>
      <c r="D283" s="32" t="s">
        <v>515</v>
      </c>
      <c r="E283" s="30">
        <v>-586380318.86000001</v>
      </c>
      <c r="F283" s="30">
        <v>-204954791.19</v>
      </c>
      <c r="G283" s="31">
        <f t="shared" si="5"/>
        <v>34.952535853941839</v>
      </c>
    </row>
    <row r="284" spans="3:7" x14ac:dyDescent="0.25">
      <c r="C284" s="29" t="s">
        <v>516</v>
      </c>
      <c r="D284" s="32" t="s">
        <v>517</v>
      </c>
      <c r="E284" s="30">
        <v>588348829.90999997</v>
      </c>
      <c r="F284" s="30">
        <v>202529492.5</v>
      </c>
      <c r="G284" s="31">
        <f t="shared" si="5"/>
        <v>34.423369641268948</v>
      </c>
    </row>
    <row r="285" spans="3:7" x14ac:dyDescent="0.25">
      <c r="C285" s="29" t="s">
        <v>518</v>
      </c>
      <c r="D285" s="32" t="s">
        <v>519</v>
      </c>
      <c r="E285" s="30">
        <v>588348829.90999997</v>
      </c>
      <c r="F285" s="30">
        <v>202529492.5</v>
      </c>
      <c r="G285" s="31">
        <f t="shared" si="5"/>
        <v>34.423369641268948</v>
      </c>
    </row>
    <row r="286" spans="3:7" ht="30" x14ac:dyDescent="0.25">
      <c r="C286" s="29" t="s">
        <v>520</v>
      </c>
      <c r="D286" s="32" t="s">
        <v>521</v>
      </c>
      <c r="E286" s="30">
        <v>588348829.90999997</v>
      </c>
      <c r="F286" s="30">
        <v>202529492.5</v>
      </c>
      <c r="G286" s="31">
        <f t="shared" si="5"/>
        <v>34.423369641268948</v>
      </c>
    </row>
    <row r="287" spans="3:7" ht="30" x14ac:dyDescent="0.25">
      <c r="C287" s="29" t="s">
        <v>522</v>
      </c>
      <c r="D287" s="32" t="s">
        <v>523</v>
      </c>
      <c r="E287" s="30">
        <v>588348829.90999997</v>
      </c>
      <c r="F287" s="30">
        <v>202529492.5</v>
      </c>
      <c r="G287" s="31">
        <f t="shared" si="5"/>
        <v>34.423369641268948</v>
      </c>
    </row>
  </sheetData>
  <mergeCells count="1">
    <mergeCell ref="C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2020-07-09T04:33:21Z</dcterms:modified>
</cp:coreProperties>
</file>