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9" i="1" l="1"/>
  <c r="H23" i="1"/>
  <c r="N11" i="1" l="1"/>
</calcChain>
</file>

<file path=xl/sharedStrings.xml><?xml version="1.0" encoding="utf-8"?>
<sst xmlns="http://schemas.openxmlformats.org/spreadsheetml/2006/main" count="96" uniqueCount="69">
  <si>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</si>
  <si>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</si>
  <si>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</si>
  <si>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</si>
  <si>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</si>
  <si>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</si>
  <si>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</si>
  <si>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</si>
  <si>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</si>
  <si>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</si>
  <si>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</si>
  <si>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</si>
  <si>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</si>
  <si>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</si>
  <si>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</si>
  <si>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1.3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</si>
  <si>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</si>
  <si>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</t>
  </si>
  <si>
    <t>1.5</t>
  </si>
  <si>
    <t>Итого по программе:</t>
  </si>
  <si>
    <t>Обеспечение доступа населения Большеулуйского района к культурным благам и участию в культурной жизни</t>
  </si>
  <si>
    <t>Празднование Дня Победы в ВОВ 1941-1945 гг.</t>
  </si>
  <si>
    <t>Проведение не менее 3 праздничных мероприятия в год и привлечение не менее 500 участников в них.</t>
  </si>
  <si>
    <t>Организация и проведение фестивалей народного, эстрадного, патриотического творчества</t>
  </si>
  <si>
    <t>Ежегодное участие в мероприятиях не менее 500 человек. Проведение не менее 1 мероприятия в год</t>
  </si>
  <si>
    <t>1.6</t>
  </si>
  <si>
    <t>Обеспечение заработной платы работникам МБУК "Большеулуйская ЦКС", МБУК "Большеулуйский РДК" уровня не ниже размера минимальной заработной платы</t>
  </si>
  <si>
    <t xml:space="preserve">Приложение № 2
к подпрограмме  «Искусство и народное творчество Большеулуйского района», реализуемой в рамках  муниципальной программы «Развитие культуры  Большеулуйского района» 
</t>
  </si>
  <si>
    <t>Обеспечение деятельности (оказание услуг) подведомственных учреждений</t>
  </si>
  <si>
    <t xml:space="preserve">Обеспечение деятельности МБУК "Большеулуйский РДК",   МБУК "Большеулуйская ЦКС" </t>
  </si>
  <si>
    <t>0801</t>
  </si>
  <si>
    <t>0820000980</t>
  </si>
  <si>
    <t>0820010490</t>
  </si>
  <si>
    <t>0820084010</t>
  </si>
  <si>
    <t>0820084020</t>
  </si>
  <si>
    <t>0820084030</t>
  </si>
  <si>
    <t>0820084040</t>
  </si>
  <si>
    <t>Сохранение и развитие традиционной народной культуры в Большеулуйском районе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</si>
  <si>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</si>
  <si>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0820027240</t>
  </si>
  <si>
    <t>1.7</t>
  </si>
  <si>
    <t>1.8</t>
  </si>
  <si>
    <t>Субсидия бюджетным учреждениям за счет средств налогового потенциала</t>
  </si>
  <si>
    <t>0820077450</t>
  </si>
  <si>
    <t xml:space="preserve">Итого </t>
  </si>
  <si>
    <t>Отчётный финансовый год  (2023)</t>
  </si>
  <si>
    <t>Текущий  финансовый год    (2024)</t>
  </si>
  <si>
    <t>1.9</t>
  </si>
  <si>
    <t xml:space="preserve">Субсидия на финансовое обеспечение расходов на увеличение размеров оплаты труда </t>
  </si>
  <si>
    <t>0820010330</t>
  </si>
  <si>
    <t>Год, предшествующий отчетному финансовому году  (2022)</t>
  </si>
  <si>
    <t>1.10</t>
  </si>
  <si>
    <t>08200S4720</t>
  </si>
  <si>
    <t>2000,0</t>
  </si>
  <si>
    <t>1.11</t>
  </si>
  <si>
    <t>245,4</t>
  </si>
  <si>
    <t>Частичная компенсация расходов на повышение оплаты труда отдельным категориям работников КДУ Большеулуйского района (100 %)</t>
  </si>
  <si>
    <t>И.о. начальника отдела культуры администрации Большеулуйского района           ________________________Л.А.Бушуева</t>
  </si>
  <si>
    <t>Очередной финансовый год (2025)</t>
  </si>
  <si>
    <t>1-й год планового периода (2026)</t>
  </si>
  <si>
    <t>2-й год планового периода (2027)</t>
  </si>
  <si>
    <t xml:space="preserve">64781,6
</t>
  </si>
  <si>
    <t>Финансовое обеспечение мероприятий на обеспечение развития и укрепления МТБ домов культуры в населенных пунктах с числом жителей до 50 тыс. чел. за счёт средств краевого бюджета</t>
  </si>
  <si>
    <t>Финансовое обеспечение мероприятий на обеспечение развития и укрепления МТБ домов культуры в населенных пунктах с числом жителей до 50 тыс. чел. за счёт средств районного бюджета</t>
  </si>
  <si>
    <t>Организация и проведение районных национальных праздников "Янов день", "Сабантуй"</t>
  </si>
  <si>
    <t>Проведение не менее 2 национальных праздников в год и привлечение участников в них не менее 300 ч.</t>
  </si>
  <si>
    <t>Организация и проведение творческих мастерских,лабораторий,мастер-классов,выставок,направленных на сохранение, возрождение,развитие народных промыслов</t>
  </si>
  <si>
    <t>Проведение не менее 5 творческих мастерских,лабораторий,мастер- классов,выставок.                  Ежегодно</t>
  </si>
  <si>
    <t>Укрепление материально- технической базы МБУК "Большеулуйский РДК"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</si>
</sst>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;[Red]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/>
    <xf numFmtId="49" fontId="0" fillId="0" borderId="0" xfId="0" applyNumberFormat="1"/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/>
    <xf numFmtId="0" fontId="0" fillId="0" borderId="0" xfId="0" applyBorder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1" applyNumberFormat="1" applyFont="1" applyBorder="1" applyAlignment="1" applyProtection="1">
      <alignment horizontal="center" vertical="center" wrapText="1"/>
      <protection locked="0"/>
    </xf>
    <xf numFmtId="165" fontId="4" fillId="0" borderId="3" xfId="1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0"/>
  <sheetViews>
    <sheetView tabSelected="1" zoomScale="80" zoomScaleNormal="80" workbookViewId="0">
      <selection activeCell="G20" sqref="G20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10.42578125" customWidth="1"/>
    <col min="14" max="14" width="9.28515625" bestFit="1" customWidth="1"/>
    <col min="15" max="15" width="18.140625" customWidth="1"/>
  </cols>
  <sheetData>
    <row r="1" spans="1:19" ht="93" customHeight="1" x14ac:dyDescent="0.25">
      <c r="I1" s="56" t="s">
        <v>27</v>
      </c>
      <c r="J1" s="57"/>
      <c r="K1" s="57"/>
      <c r="L1" s="57"/>
      <c r="M1" s="57"/>
      <c r="N1" s="57"/>
      <c r="O1" s="57"/>
    </row>
    <row r="3" spans="1:19" ht="15.75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9" ht="27" customHeight="1" x14ac:dyDescent="0.25">
      <c r="A4" s="63" t="s">
        <v>1</v>
      </c>
      <c r="B4" s="63" t="s">
        <v>2</v>
      </c>
      <c r="C4" s="63" t="s">
        <v>3</v>
      </c>
      <c r="D4" s="63" t="s">
        <v>4</v>
      </c>
      <c r="E4" s="63"/>
      <c r="F4" s="63"/>
      <c r="G4" s="63"/>
      <c r="H4" s="63" t="s">
        <v>8</v>
      </c>
      <c r="I4" s="63"/>
      <c r="J4" s="63"/>
      <c r="K4" s="63"/>
      <c r="L4" s="63"/>
      <c r="M4" s="63"/>
      <c r="N4" s="63"/>
      <c r="O4" s="3"/>
    </row>
    <row r="5" spans="1:19" ht="119.25" customHeight="1" x14ac:dyDescent="0.25">
      <c r="A5" s="63"/>
      <c r="B5" s="63"/>
      <c r="C5" s="63"/>
      <c r="D5" s="4" t="s">
        <v>3</v>
      </c>
      <c r="E5" s="4" t="s">
        <v>5</v>
      </c>
      <c r="F5" s="4" t="s">
        <v>6</v>
      </c>
      <c r="G5" s="4" t="s">
        <v>7</v>
      </c>
      <c r="H5" s="5" t="s">
        <v>50</v>
      </c>
      <c r="I5" s="5" t="s">
        <v>45</v>
      </c>
      <c r="J5" s="5" t="s">
        <v>46</v>
      </c>
      <c r="K5" s="5" t="s">
        <v>58</v>
      </c>
      <c r="L5" s="5" t="s">
        <v>59</v>
      </c>
      <c r="M5" s="5" t="s">
        <v>60</v>
      </c>
      <c r="N5" s="16" t="s">
        <v>44</v>
      </c>
      <c r="O5" s="5" t="s">
        <v>9</v>
      </c>
    </row>
    <row r="6" spans="1:19" ht="28.5" customHeight="1" x14ac:dyDescent="0.25">
      <c r="A6" s="63" t="s">
        <v>11</v>
      </c>
      <c r="B6" s="63"/>
      <c r="C6" s="69" t="s">
        <v>20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9" x14ac:dyDescent="0.25">
      <c r="A7" s="4">
        <v>1</v>
      </c>
      <c r="B7" s="4" t="s">
        <v>10</v>
      </c>
      <c r="C7" s="69" t="s">
        <v>37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</row>
    <row r="8" spans="1:19" ht="61.5" customHeight="1" x14ac:dyDescent="0.25">
      <c r="A8" s="70" t="s">
        <v>13</v>
      </c>
      <c r="B8" s="72" t="s">
        <v>28</v>
      </c>
      <c r="C8" s="46" t="s">
        <v>12</v>
      </c>
      <c r="D8" s="46">
        <v>111</v>
      </c>
      <c r="E8" s="48" t="s">
        <v>30</v>
      </c>
      <c r="F8" s="48" t="s">
        <v>31</v>
      </c>
      <c r="G8" s="74">
        <v>610</v>
      </c>
      <c r="H8" s="76">
        <v>41353.5</v>
      </c>
      <c r="I8" s="60">
        <v>49019.3</v>
      </c>
      <c r="J8" s="58">
        <v>55275.4</v>
      </c>
      <c r="K8" s="60">
        <v>64010.6</v>
      </c>
      <c r="L8" s="60">
        <v>64010.6</v>
      </c>
      <c r="M8" s="60">
        <v>64010.6</v>
      </c>
      <c r="N8" s="64">
        <v>337680</v>
      </c>
      <c r="O8" s="72" t="s">
        <v>29</v>
      </c>
    </row>
    <row r="9" spans="1:19" ht="40.5" customHeight="1" x14ac:dyDescent="0.25">
      <c r="A9" s="71"/>
      <c r="B9" s="73"/>
      <c r="C9" s="47"/>
      <c r="D9" s="47"/>
      <c r="E9" s="49"/>
      <c r="F9" s="49"/>
      <c r="G9" s="75"/>
      <c r="H9" s="77"/>
      <c r="I9" s="61"/>
      <c r="J9" s="59"/>
      <c r="K9" s="61"/>
      <c r="L9" s="61"/>
      <c r="M9" s="61"/>
      <c r="N9" s="65"/>
      <c r="O9" s="73"/>
    </row>
    <row r="10" spans="1:19" ht="255" x14ac:dyDescent="0.25">
      <c r="A10" s="13" t="s">
        <v>14</v>
      </c>
      <c r="B10" s="12" t="s">
        <v>16</v>
      </c>
      <c r="C10" s="7" t="s">
        <v>12</v>
      </c>
      <c r="D10" s="7">
        <v>111</v>
      </c>
      <c r="E10" s="14" t="s">
        <v>30</v>
      </c>
      <c r="F10" s="14" t="s">
        <v>32</v>
      </c>
      <c r="G10" s="5">
        <v>610</v>
      </c>
      <c r="H10" s="17">
        <v>193.1</v>
      </c>
      <c r="I10" s="18">
        <v>1614.8</v>
      </c>
      <c r="J10" s="18">
        <v>1296.8</v>
      </c>
      <c r="K10" s="18">
        <v>646</v>
      </c>
      <c r="L10" s="18">
        <v>646</v>
      </c>
      <c r="M10" s="18">
        <v>646</v>
      </c>
      <c r="N10" s="19">
        <v>5042.7</v>
      </c>
      <c r="O10" s="12" t="s">
        <v>26</v>
      </c>
    </row>
    <row r="11" spans="1:19" ht="178.5" x14ac:dyDescent="0.25">
      <c r="A11" s="13" t="s">
        <v>15</v>
      </c>
      <c r="B11" s="15" t="s">
        <v>38</v>
      </c>
      <c r="C11" s="7" t="s">
        <v>12</v>
      </c>
      <c r="D11" s="7">
        <v>111</v>
      </c>
      <c r="E11" s="14" t="s">
        <v>30</v>
      </c>
      <c r="F11" s="14" t="s">
        <v>39</v>
      </c>
      <c r="G11" s="5">
        <v>610</v>
      </c>
      <c r="H11" s="31">
        <v>3854.9</v>
      </c>
      <c r="I11" s="18">
        <v>500</v>
      </c>
      <c r="J11" s="9">
        <v>1300</v>
      </c>
      <c r="K11" s="9"/>
      <c r="L11" s="9"/>
      <c r="M11" s="9"/>
      <c r="N11" s="10">
        <f>H11+I11+J11+K11+L11</f>
        <v>5654.9</v>
      </c>
      <c r="O11" s="15" t="s">
        <v>56</v>
      </c>
    </row>
    <row r="12" spans="1:19" ht="89.25" x14ac:dyDescent="0.25">
      <c r="A12" s="33" t="s">
        <v>17</v>
      </c>
      <c r="B12" s="52" t="s">
        <v>64</v>
      </c>
      <c r="C12" s="52" t="s">
        <v>12</v>
      </c>
      <c r="D12" s="54">
        <v>111</v>
      </c>
      <c r="E12" s="42" t="s">
        <v>30</v>
      </c>
      <c r="F12" s="42" t="s">
        <v>33</v>
      </c>
      <c r="G12" s="34">
        <v>240</v>
      </c>
      <c r="H12" s="18">
        <v>25</v>
      </c>
      <c r="I12" s="9">
        <v>25</v>
      </c>
      <c r="J12" s="35">
        <v>0</v>
      </c>
      <c r="K12" s="9">
        <v>0</v>
      </c>
      <c r="L12" s="9">
        <v>0</v>
      </c>
      <c r="M12" s="9">
        <v>0</v>
      </c>
      <c r="N12" s="10">
        <v>50</v>
      </c>
      <c r="O12" s="37" t="s">
        <v>65</v>
      </c>
    </row>
    <row r="13" spans="1:19" ht="88.5" customHeight="1" x14ac:dyDescent="0.25">
      <c r="A13" s="36"/>
      <c r="B13" s="53"/>
      <c r="C13" s="53"/>
      <c r="D13" s="55"/>
      <c r="E13" s="43"/>
      <c r="F13" s="43"/>
      <c r="G13" s="34">
        <v>610</v>
      </c>
      <c r="H13" s="18"/>
      <c r="I13" s="9"/>
      <c r="J13" s="18">
        <v>25</v>
      </c>
      <c r="K13" s="9">
        <v>25</v>
      </c>
      <c r="L13" s="9">
        <v>25</v>
      </c>
      <c r="M13" s="9">
        <v>25</v>
      </c>
      <c r="N13" s="10">
        <v>100</v>
      </c>
      <c r="O13" s="37"/>
    </row>
    <row r="14" spans="1:19" ht="88.5" customHeight="1" x14ac:dyDescent="0.25">
      <c r="A14" s="50" t="s">
        <v>18</v>
      </c>
      <c r="B14" s="52" t="s">
        <v>66</v>
      </c>
      <c r="C14" s="52" t="s">
        <v>12</v>
      </c>
      <c r="D14" s="54">
        <v>111</v>
      </c>
      <c r="E14" s="42" t="s">
        <v>30</v>
      </c>
      <c r="F14" s="42" t="s">
        <v>34</v>
      </c>
      <c r="G14" s="34">
        <v>240</v>
      </c>
      <c r="H14" s="18">
        <v>25</v>
      </c>
      <c r="I14" s="9">
        <v>25</v>
      </c>
      <c r="J14" s="35">
        <v>0</v>
      </c>
      <c r="K14" s="9">
        <v>0</v>
      </c>
      <c r="L14" s="9">
        <v>0</v>
      </c>
      <c r="M14" s="9">
        <v>0</v>
      </c>
      <c r="N14" s="10">
        <v>50</v>
      </c>
      <c r="O14" s="37"/>
    </row>
    <row r="15" spans="1:19" ht="227.25" customHeight="1" x14ac:dyDescent="0.25">
      <c r="A15" s="51"/>
      <c r="B15" s="53"/>
      <c r="C15" s="53"/>
      <c r="D15" s="55"/>
      <c r="E15" s="43"/>
      <c r="F15" s="43"/>
      <c r="G15" s="34">
        <v>610</v>
      </c>
      <c r="H15" s="18"/>
      <c r="I15" s="9"/>
      <c r="J15" s="18">
        <v>25</v>
      </c>
      <c r="K15" s="9">
        <v>25</v>
      </c>
      <c r="L15" s="9">
        <v>25</v>
      </c>
      <c r="M15" s="9">
        <v>25</v>
      </c>
      <c r="N15" s="10">
        <v>100</v>
      </c>
      <c r="O15" s="38" t="s">
        <v>67</v>
      </c>
      <c r="S15" s="25"/>
    </row>
    <row r="16" spans="1:19" ht="95.25" customHeight="1" x14ac:dyDescent="0.25">
      <c r="A16" s="8" t="s">
        <v>25</v>
      </c>
      <c r="B16" s="11" t="s">
        <v>21</v>
      </c>
      <c r="C16" s="7" t="s">
        <v>12</v>
      </c>
      <c r="D16" s="7">
        <v>111</v>
      </c>
      <c r="E16" s="14" t="s">
        <v>30</v>
      </c>
      <c r="F16" s="14" t="s">
        <v>35</v>
      </c>
      <c r="G16" s="5">
        <v>240</v>
      </c>
      <c r="H16" s="9">
        <v>45</v>
      </c>
      <c r="I16" s="18">
        <v>45</v>
      </c>
      <c r="J16" s="18">
        <v>45</v>
      </c>
      <c r="K16" s="18">
        <v>45</v>
      </c>
      <c r="L16" s="18">
        <v>45</v>
      </c>
      <c r="M16" s="18">
        <v>45</v>
      </c>
      <c r="N16" s="19">
        <v>270</v>
      </c>
      <c r="O16" s="6" t="s">
        <v>22</v>
      </c>
    </row>
    <row r="17" spans="1:18" ht="95.25" customHeight="1" x14ac:dyDescent="0.25">
      <c r="A17" s="44" t="s">
        <v>40</v>
      </c>
      <c r="B17" s="46" t="s">
        <v>23</v>
      </c>
      <c r="C17" s="46" t="s">
        <v>12</v>
      </c>
      <c r="D17" s="46">
        <v>111</v>
      </c>
      <c r="E17" s="48" t="s">
        <v>30</v>
      </c>
      <c r="F17" s="48" t="s">
        <v>36</v>
      </c>
      <c r="G17" s="34">
        <v>240</v>
      </c>
      <c r="H17" s="18">
        <v>30</v>
      </c>
      <c r="I17" s="9">
        <v>30</v>
      </c>
      <c r="J17" s="35">
        <v>0</v>
      </c>
      <c r="K17" s="9">
        <v>0</v>
      </c>
      <c r="L17" s="9">
        <v>0</v>
      </c>
      <c r="M17" s="9">
        <v>0</v>
      </c>
      <c r="N17" s="10">
        <v>60</v>
      </c>
      <c r="O17" s="39" t="s">
        <v>24</v>
      </c>
      <c r="R17" s="41"/>
    </row>
    <row r="18" spans="1:18" ht="99" customHeight="1" x14ac:dyDescent="0.25">
      <c r="A18" s="45"/>
      <c r="B18" s="47"/>
      <c r="C18" s="47"/>
      <c r="D18" s="47"/>
      <c r="E18" s="49"/>
      <c r="F18" s="49"/>
      <c r="G18" s="34">
        <v>610</v>
      </c>
      <c r="H18" s="18"/>
      <c r="I18" s="9"/>
      <c r="J18" s="18">
        <v>30</v>
      </c>
      <c r="K18" s="9">
        <v>30</v>
      </c>
      <c r="L18" s="9">
        <v>30</v>
      </c>
      <c r="M18" s="9">
        <v>30</v>
      </c>
      <c r="N18" s="10">
        <v>120</v>
      </c>
      <c r="O18" s="40"/>
    </row>
    <row r="19" spans="1:18" ht="99" customHeight="1" x14ac:dyDescent="0.25">
      <c r="A19" s="8" t="s">
        <v>41</v>
      </c>
      <c r="B19" s="11" t="s">
        <v>42</v>
      </c>
      <c r="C19" s="7" t="s">
        <v>12</v>
      </c>
      <c r="D19" s="7">
        <v>111</v>
      </c>
      <c r="E19" s="14" t="s">
        <v>30</v>
      </c>
      <c r="F19" s="14" t="s">
        <v>43</v>
      </c>
      <c r="G19" s="5">
        <v>610</v>
      </c>
      <c r="H19" s="9">
        <v>136.4</v>
      </c>
      <c r="I19" s="18"/>
      <c r="J19" s="18"/>
      <c r="K19" s="18"/>
      <c r="L19" s="18"/>
      <c r="M19" s="18"/>
      <c r="N19" s="19">
        <f>H19+I19+J19+K19</f>
        <v>136.4</v>
      </c>
      <c r="O19" s="6"/>
    </row>
    <row r="20" spans="1:18" ht="99" customHeight="1" x14ac:dyDescent="0.25">
      <c r="A20" s="21" t="s">
        <v>47</v>
      </c>
      <c r="B20" s="11" t="s">
        <v>48</v>
      </c>
      <c r="C20" s="7" t="s">
        <v>12</v>
      </c>
      <c r="D20" s="27">
        <v>111</v>
      </c>
      <c r="E20" s="23" t="s">
        <v>30</v>
      </c>
      <c r="F20" s="23" t="s">
        <v>49</v>
      </c>
      <c r="G20" s="78">
        <v>612</v>
      </c>
      <c r="H20" s="20"/>
      <c r="I20" s="32">
        <v>1320.4</v>
      </c>
      <c r="J20" s="20"/>
      <c r="K20" s="20"/>
      <c r="L20" s="20"/>
      <c r="M20" s="20"/>
      <c r="N20" s="30">
        <v>1320.4</v>
      </c>
      <c r="O20" s="6"/>
    </row>
    <row r="21" spans="1:18" ht="99" customHeight="1" x14ac:dyDescent="0.25">
      <c r="A21" s="22" t="s">
        <v>51</v>
      </c>
      <c r="B21" s="11" t="s">
        <v>62</v>
      </c>
      <c r="C21" s="7" t="s">
        <v>12</v>
      </c>
      <c r="D21" s="27">
        <v>111</v>
      </c>
      <c r="E21" s="23" t="s">
        <v>30</v>
      </c>
      <c r="F21" s="23" t="s">
        <v>52</v>
      </c>
      <c r="G21" s="27">
        <v>610</v>
      </c>
      <c r="H21" s="20"/>
      <c r="I21" s="24"/>
      <c r="J21" s="28" t="s">
        <v>53</v>
      </c>
      <c r="K21" s="20"/>
      <c r="L21" s="20"/>
      <c r="M21" s="20"/>
      <c r="N21" s="29" t="s">
        <v>53</v>
      </c>
      <c r="O21" s="6" t="s">
        <v>68</v>
      </c>
    </row>
    <row r="22" spans="1:18" ht="99" customHeight="1" x14ac:dyDescent="0.25">
      <c r="A22" s="22" t="s">
        <v>54</v>
      </c>
      <c r="B22" s="11" t="s">
        <v>63</v>
      </c>
      <c r="C22" s="7" t="s">
        <v>12</v>
      </c>
      <c r="D22" s="27">
        <v>111</v>
      </c>
      <c r="E22" s="23" t="s">
        <v>30</v>
      </c>
      <c r="F22" s="23" t="s">
        <v>52</v>
      </c>
      <c r="G22" s="27">
        <v>610</v>
      </c>
      <c r="H22" s="20"/>
      <c r="I22" s="24"/>
      <c r="J22" s="28" t="s">
        <v>55</v>
      </c>
      <c r="K22" s="20"/>
      <c r="L22" s="20"/>
      <c r="M22" s="20"/>
      <c r="N22" s="29" t="s">
        <v>55</v>
      </c>
      <c r="O22" s="6" t="s">
        <v>68</v>
      </c>
    </row>
    <row r="23" spans="1:18" ht="25.5" x14ac:dyDescent="0.25">
      <c r="A23" s="66" t="s">
        <v>19</v>
      </c>
      <c r="B23" s="67"/>
      <c r="C23" s="67"/>
      <c r="D23" s="67"/>
      <c r="E23" s="67"/>
      <c r="F23" s="67"/>
      <c r="G23" s="67"/>
      <c r="H23" s="10">
        <f>H19+H18+H16+H15+H13+H11+H10+H8</f>
        <v>45582.9</v>
      </c>
      <c r="I23" s="19">
        <v>52579.5</v>
      </c>
      <c r="J23" s="10">
        <v>60242.6</v>
      </c>
      <c r="K23" s="10" t="s">
        <v>61</v>
      </c>
      <c r="L23" s="10" t="s">
        <v>61</v>
      </c>
      <c r="M23" s="10" t="s">
        <v>61</v>
      </c>
      <c r="N23" s="19">
        <v>352829.8</v>
      </c>
      <c r="O23" s="4"/>
    </row>
    <row r="24" spans="1:18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26"/>
      <c r="N24" s="1"/>
      <c r="O24" s="1"/>
    </row>
    <row r="25" spans="1:18" ht="15.75" x14ac:dyDescent="0.25">
      <c r="A25" s="68" t="s">
        <v>57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8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26"/>
      <c r="N26" s="1"/>
      <c r="O26" s="1"/>
    </row>
    <row r="27" spans="1:18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26"/>
      <c r="N27" s="1"/>
      <c r="O27" s="1"/>
    </row>
    <row r="28" spans="1:18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26"/>
      <c r="N28" s="1"/>
      <c r="O28" s="1"/>
    </row>
    <row r="29" spans="1:18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6"/>
      <c r="N29" s="1"/>
      <c r="O29" s="1"/>
    </row>
    <row r="30" spans="1:18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6"/>
      <c r="N30" s="1"/>
      <c r="O30" s="1"/>
    </row>
    <row r="31" spans="1:18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6"/>
      <c r="N31" s="1"/>
      <c r="O31" s="1"/>
    </row>
    <row r="32" spans="1:18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6"/>
      <c r="N32" s="1"/>
      <c r="O32" s="1"/>
    </row>
    <row r="33" spans="1:15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6"/>
      <c r="N33" s="1"/>
      <c r="O33" s="1"/>
    </row>
    <row r="34" spans="1:15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6"/>
      <c r="N34" s="1"/>
      <c r="O34" s="1"/>
    </row>
    <row r="35" spans="1:15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6"/>
      <c r="N35" s="1"/>
      <c r="O35" s="1"/>
    </row>
    <row r="36" spans="1:15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6"/>
      <c r="N36" s="1"/>
      <c r="O36" s="1"/>
    </row>
    <row r="37" spans="1:15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6"/>
      <c r="N37" s="1"/>
      <c r="O37" s="1"/>
    </row>
    <row r="38" spans="1:15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6"/>
      <c r="N38" s="1"/>
      <c r="O38" s="1"/>
    </row>
    <row r="39" spans="1:15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6"/>
      <c r="N39" s="1"/>
      <c r="O39" s="1"/>
    </row>
    <row r="40" spans="1:15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6"/>
      <c r="N40" s="1"/>
      <c r="O40" s="1"/>
    </row>
    <row r="41" spans="1:15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6"/>
      <c r="N41" s="1"/>
      <c r="O41" s="1"/>
    </row>
    <row r="42" spans="1:15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6"/>
      <c r="N42" s="1"/>
      <c r="O42" s="1"/>
    </row>
    <row r="43" spans="1:15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6"/>
      <c r="N43" s="1"/>
      <c r="O43" s="1"/>
    </row>
    <row r="44" spans="1:15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26"/>
      <c r="N44" s="1"/>
      <c r="O44" s="1"/>
    </row>
    <row r="45" spans="1:15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26"/>
      <c r="N45" s="1"/>
      <c r="O45" s="1"/>
    </row>
    <row r="46" spans="1:15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26"/>
      <c r="N46" s="1"/>
      <c r="O46" s="1"/>
    </row>
    <row r="47" spans="1:15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6"/>
      <c r="N47" s="1"/>
      <c r="O47" s="1"/>
    </row>
    <row r="48" spans="1:15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26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26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6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26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6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26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26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26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26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26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6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26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26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6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6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6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6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6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6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26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26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26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26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26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26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26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26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26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26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6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26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26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26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26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26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26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26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26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26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26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26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26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26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26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26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26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26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6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26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26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26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6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6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26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6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6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26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26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6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6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26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26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6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6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26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26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6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26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26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6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26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26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26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26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26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26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26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26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26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26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26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26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6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26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26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26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6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26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26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26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26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26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26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26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26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6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26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26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26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26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26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26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6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6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26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26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6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26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26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6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26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26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26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26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26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26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26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26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26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26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26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6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26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26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26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26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26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26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26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26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26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26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6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6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6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6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6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6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6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6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6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6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6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6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6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6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6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6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6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6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6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6"/>
      <c r="N199" s="1"/>
      <c r="O199" s="1"/>
    </row>
    <row r="200" spans="1:1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</sheetData>
  <mergeCells count="44">
    <mergeCell ref="A23:G23"/>
    <mergeCell ref="A25:O25"/>
    <mergeCell ref="A6:B6"/>
    <mergeCell ref="C6:O6"/>
    <mergeCell ref="C7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O8:O9"/>
    <mergeCell ref="M8:M9"/>
    <mergeCell ref="I1:O1"/>
    <mergeCell ref="J8:J9"/>
    <mergeCell ref="K8:K9"/>
    <mergeCell ref="A3:O3"/>
    <mergeCell ref="D4:G4"/>
    <mergeCell ref="C4:C5"/>
    <mergeCell ref="B4:B5"/>
    <mergeCell ref="A4:A5"/>
    <mergeCell ref="H4:N4"/>
    <mergeCell ref="L8:L9"/>
    <mergeCell ref="N8:N9"/>
    <mergeCell ref="B12:B13"/>
    <mergeCell ref="C12:C13"/>
    <mergeCell ref="D12:D13"/>
    <mergeCell ref="E12:E13"/>
    <mergeCell ref="F12:F13"/>
    <mergeCell ref="F14:F15"/>
    <mergeCell ref="A17:A18"/>
    <mergeCell ref="B17:B18"/>
    <mergeCell ref="C17:C18"/>
    <mergeCell ref="D17:D18"/>
    <mergeCell ref="E17:E18"/>
    <mergeCell ref="F17:F18"/>
    <mergeCell ref="A14:A15"/>
    <mergeCell ref="B14:B15"/>
    <mergeCell ref="C14:C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2024-09-02T05:01:22Z</cp:lastPrinted>
  <dcterms:created xsi:type="dcterms:W3CDTF">2021-01-27T07:26:09Z</dcterms:created>
  <dcterms:modified xsi:type="dcterms:W3CDTF">2024-09-02T05:02:23Z</dcterms:modified>
</cp:coreProperties>
</file>