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200" windowHeight="114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2" i="1" l="1"/>
  <c r="N26" i="1" l="1"/>
  <c r="N23" i="1" l="1"/>
  <c r="N22" i="1"/>
  <c r="N21" i="1"/>
  <c r="N20" i="1"/>
  <c r="N14" i="1" l="1"/>
</calcChain>
</file>

<file path=xl/sharedStrings.xml><?xml version="1.0" encoding="utf-8"?>
<sst xmlns="http://schemas.openxmlformats.org/spreadsheetml/2006/main" count="145" uniqueCount="95">
  <si>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</si>
  <si>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</si>
  <si>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</si>
  <si>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</si>
  <si>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</si>
  <si>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</si>
  <si>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</si>
  <si>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</si>
  <si>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</si>
  <si>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</si>
  <si>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Цель подпрограммы</t>
  </si>
  <si>
    <t>Администрация Большеулуйского района</t>
  </si>
  <si>
    <t>1.1</t>
  </si>
  <si>
    <t xml:space="preserve">Приложение № 2
к подпрограмме  «Обеспечение условий реализации программы и прочие мероприятия», реализуемой в рамках  муниципальной программы «Развитие культуры  Большеулуйского района» 
</t>
  </si>
  <si>
    <t>Создание условий в большеулуйском районе для устойчивого развития отрасли "культура"</t>
  </si>
  <si>
    <t>Задача 1</t>
  </si>
  <si>
    <t>Развитие системы дополнительного образования детей в области культуры</t>
  </si>
  <si>
    <t>2</t>
  </si>
  <si>
    <t>Задача 2</t>
  </si>
  <si>
    <t>Развитие и поддержка отрасли "Культура"</t>
  </si>
  <si>
    <t>2.1</t>
  </si>
  <si>
    <t>2.2</t>
  </si>
  <si>
    <t>2.3</t>
  </si>
  <si>
    <t>Финансовое обеспечение мероприятий по проведению конкурса на лучшее учреждение культуры Большеулуйского района</t>
  </si>
  <si>
    <t>Ежегодно определение 3 лучших сельских домов культуры и 3 лучших сельских клубов</t>
  </si>
  <si>
    <t>2.4</t>
  </si>
  <si>
    <t>2.6</t>
  </si>
  <si>
    <t>Финансовое обеспечение мероприятий на комплектование книжных фондов библиотек за счет районного бюджета</t>
  </si>
  <si>
    <t>2.7</t>
  </si>
  <si>
    <t>Обеспечение деятельности МБУ ДО «Большеулуйская ДШИ»</t>
  </si>
  <si>
    <t>Обеспечение деятельности МБУ "Редакция газеты "Вестник Большеулуйского района"</t>
  </si>
  <si>
    <t>Количество посщений библиотек района на 1 жителя в год составит 3,8 ед.</t>
  </si>
  <si>
    <t>Итого по подпрограмме</t>
  </si>
  <si>
    <t>0703</t>
  </si>
  <si>
    <t>Обеспечение заработной платы работникам МБУ ДО «Большеулуйская ДШИ» уровня не ниже размера минимальной заработной платы</t>
  </si>
  <si>
    <t>0804</t>
  </si>
  <si>
    <t>Финансовое обеспечение мероприятий на комплектование книжных фондов библиотек за счет краевого бюджета</t>
  </si>
  <si>
    <t>1.2</t>
  </si>
  <si>
    <t>1.3</t>
  </si>
  <si>
    <t>0840000980</t>
  </si>
  <si>
    <t>0840010490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</si>
  <si>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</si>
  <si>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0840027240</t>
  </si>
  <si>
    <t>частичная компенсация расходов на повышение оплаты труда отдельным категориям работников МБУ  "Редакция газеты "Вестник Большеулуйского района"" (100 %)</t>
  </si>
  <si>
    <t>0801</t>
  </si>
  <si>
    <t>0840084050</t>
  </si>
  <si>
    <t>0840084070</t>
  </si>
  <si>
    <t>08400S4880</t>
  </si>
  <si>
    <t>2.8</t>
  </si>
  <si>
    <t>084А255195</t>
  </si>
  <si>
    <t>Поддержка лучшего работника учреждения культуры Большеулуйского района ( 1 чел) за счет краевых средств</t>
  </si>
  <si>
    <t>2.9</t>
  </si>
  <si>
    <t>084А255196</t>
  </si>
  <si>
    <t>Поддержка лучшего сельского учреждения культуры Большеулуйского района (1  ед.) за счет краевых средств</t>
  </si>
  <si>
    <t>2.10</t>
  </si>
  <si>
    <t>Финансовое обеспечение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за счет средств краевого бюджета</t>
  </si>
  <si>
    <t>08400L4670</t>
  </si>
  <si>
    <t>укрепление МТБ уреждений культуры Большеулуйского района (1 ед.)</t>
  </si>
  <si>
    <t>2.11</t>
  </si>
  <si>
    <t>Финансовое обеспечение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за счет средств районного бюджета</t>
  </si>
  <si>
    <t>2.12</t>
  </si>
  <si>
    <t>2.13</t>
  </si>
  <si>
    <t xml:space="preserve">Обеспечение деятельности (оказание услуг) подведомственных учреждений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</si>
  <si>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труда)(МБУ ДО "Большеулуйская ДШИ")</t>
  </si>
  <si>
    <t>2.14</t>
  </si>
  <si>
    <t>08400S4760</t>
  </si>
  <si>
    <t>2.15</t>
  </si>
  <si>
    <t>Финансовое обеспечение мероприятий по проведению независимой оценки качества условий оказания услуг организациями культуры</t>
  </si>
  <si>
    <t>0840084030</t>
  </si>
  <si>
    <t xml:space="preserve">Итого </t>
  </si>
  <si>
    <t>Субсидия бюджетным учреждениям  отрасли культуры (модернизацию библиотек в части комплектования книжных фондов библиотек) за счет районного бюджета</t>
  </si>
  <si>
    <t>Текущий финансовый год   (2024)</t>
  </si>
  <si>
    <t>Отчётный финансовый год  (2023)</t>
  </si>
  <si>
    <t>Частичная компенсация расходов на повышение оплаты труда отдельным категориям работников МБУ ДО "Большеулуйская ДШИ" (100 %)</t>
  </si>
  <si>
    <t>2.16</t>
  </si>
  <si>
    <t>08400L5190</t>
  </si>
  <si>
    <t>Год, предшествующий отчетному финансовому году (2022)</t>
  </si>
  <si>
    <t>0840084060</t>
  </si>
  <si>
    <t>2.5</t>
  </si>
  <si>
    <t xml:space="preserve"> </t>
  </si>
  <si>
    <t>Финансовое обеспечение мероприятий на проведение и организацию мероприятия, посвящённого 100 летнему юбилею Большеулуйского района</t>
  </si>
  <si>
    <t>Укрепление МТБ уреждений культуры Большеулуйского района (1 ед.)</t>
  </si>
  <si>
    <t>И.о начальника отдела культуры администрации Большеулуйского района                ___________________ Л.А. Бушуева</t>
  </si>
  <si>
    <t>Очередной финансовый год (2025)</t>
  </si>
  <si>
    <t xml:space="preserve">1-й год планового периода (2026) </t>
  </si>
  <si>
    <t xml:space="preserve">2-й год планового периода (2027) </t>
  </si>
  <si>
    <t xml:space="preserve">
75167,5
</t>
  </si>
  <si>
    <t xml:space="preserve">2 515,1
</t>
  </si>
  <si>
    <t xml:space="preserve">Финансовое обеспечение мероприятий на приобретение специального оборудования,сырья и расходных материалов для муниципальных домов ремесел </t>
  </si>
  <si>
    <t>Финансовое обеспечение мероприятий по проведению районных семинаров,творческих лабораторий,мастер -класссов с приглашением иногородних специалистов</t>
  </si>
  <si>
    <t>Проведено не менее 1 районного семинара (творческой лаборатории, мастер- класс и т.д.)</t>
  </si>
  <si>
    <t>Субсидия бюджетным учреждениям  отрасли культура на поддержку лучших работников сельских учреждений культуры за счет краевого бюджета</t>
  </si>
  <si>
    <t>Субсидия бюджетным учреждениям  отрасли культура на поддержку лучших сельских учреждений культуры за счет краевого бюджета</t>
  </si>
  <si>
    <t xml:space="preserve">Субсидия бюджетным учреждениям  на государственную поддержку отрасли культуры (модернизацию библиотек в части комплектования книжных фондов библиотек) </t>
  </si>
  <si>
    <t>Финансовое обеспечения мероприятия по поддержке добровольчества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</si>
</sst>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4" fillId="0" borderId="1" xfId="0" applyFont="1" applyBorder="1" applyAlignment="1">
      <alignment horizontal="center" vertical="top" wrapText="1"/>
    </xf>
    <xf numFmtId="164" fontId="5" fillId="0" borderId="6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8" fillId="0" borderId="2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1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top" wrapText="1"/>
    </xf>
    <xf numFmtId="0" fontId="0" fillId="0" borderId="0" xfId="0" applyBorder="1"/>
    <xf numFmtId="0" fontId="9" fillId="0" borderId="7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8"/>
  <sheetViews>
    <sheetView tabSelected="1" topLeftCell="A27" zoomScale="80" zoomScaleNormal="80" workbookViewId="0">
      <selection activeCell="R31" sqref="R31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7.7109375" customWidth="1"/>
    <col min="14" max="14" width="12" customWidth="1"/>
    <col min="15" max="15" width="18.140625" customWidth="1"/>
  </cols>
  <sheetData>
    <row r="1" spans="1:18" ht="78.75" customHeight="1" x14ac:dyDescent="0.25">
      <c r="I1" s="74" t="s">
        <v>13</v>
      </c>
      <c r="J1" s="75"/>
      <c r="K1" s="75"/>
      <c r="L1" s="75"/>
      <c r="M1" s="75"/>
      <c r="N1" s="75"/>
      <c r="O1" s="75"/>
    </row>
    <row r="3" spans="1:18" ht="15.75" x14ac:dyDescent="0.25">
      <c r="A3" s="76" t="s">
        <v>0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8" ht="27" customHeight="1" x14ac:dyDescent="0.25">
      <c r="A4" s="58" t="s">
        <v>1</v>
      </c>
      <c r="B4" s="58" t="s">
        <v>2</v>
      </c>
      <c r="C4" s="58" t="s">
        <v>3</v>
      </c>
      <c r="D4" s="58" t="s">
        <v>4</v>
      </c>
      <c r="E4" s="58"/>
      <c r="F4" s="58"/>
      <c r="G4" s="58"/>
      <c r="H4" s="58" t="s">
        <v>8</v>
      </c>
      <c r="I4" s="58"/>
      <c r="J4" s="58"/>
      <c r="K4" s="58"/>
      <c r="L4" s="58"/>
      <c r="M4" s="58"/>
      <c r="N4" s="58"/>
      <c r="O4" s="3"/>
    </row>
    <row r="5" spans="1:18" ht="119.25" customHeight="1" x14ac:dyDescent="0.25">
      <c r="A5" s="58"/>
      <c r="B5" s="58"/>
      <c r="C5" s="58"/>
      <c r="D5" s="4" t="s">
        <v>3</v>
      </c>
      <c r="E5" s="4" t="s">
        <v>5</v>
      </c>
      <c r="F5" s="4" t="s">
        <v>6</v>
      </c>
      <c r="G5" s="4" t="s">
        <v>7</v>
      </c>
      <c r="H5" s="8" t="s">
        <v>76</v>
      </c>
      <c r="I5" s="8" t="s">
        <v>72</v>
      </c>
      <c r="J5" s="8" t="s">
        <v>71</v>
      </c>
      <c r="K5" s="8" t="s">
        <v>83</v>
      </c>
      <c r="L5" s="8" t="s">
        <v>84</v>
      </c>
      <c r="M5" s="8" t="s">
        <v>85</v>
      </c>
      <c r="N5" s="6" t="s">
        <v>69</v>
      </c>
      <c r="O5" s="5" t="s">
        <v>9</v>
      </c>
    </row>
    <row r="6" spans="1:18" ht="28.5" customHeight="1" x14ac:dyDescent="0.25">
      <c r="A6" s="58" t="s">
        <v>10</v>
      </c>
      <c r="B6" s="58"/>
      <c r="C6" s="59" t="s">
        <v>14</v>
      </c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</row>
    <row r="7" spans="1:18" x14ac:dyDescent="0.25">
      <c r="A7" s="21">
        <v>1</v>
      </c>
      <c r="B7" s="21" t="s">
        <v>15</v>
      </c>
      <c r="C7" s="59" t="s">
        <v>16</v>
      </c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</row>
    <row r="8" spans="1:18" ht="129.75" customHeight="1" x14ac:dyDescent="0.25">
      <c r="A8" s="9" t="s">
        <v>12</v>
      </c>
      <c r="B8" s="37" t="s">
        <v>62</v>
      </c>
      <c r="C8" s="38" t="s">
        <v>11</v>
      </c>
      <c r="D8" s="38">
        <v>111</v>
      </c>
      <c r="E8" s="39" t="s">
        <v>33</v>
      </c>
      <c r="F8" s="39" t="s">
        <v>39</v>
      </c>
      <c r="G8" s="34">
        <v>610</v>
      </c>
      <c r="H8" s="35">
        <v>9202.2999999999993</v>
      </c>
      <c r="I8" s="46">
        <v>11852.2</v>
      </c>
      <c r="J8" s="30">
        <v>11353.1</v>
      </c>
      <c r="K8" s="10">
        <v>14253.3</v>
      </c>
      <c r="L8" s="10">
        <v>14253.3</v>
      </c>
      <c r="M8" s="10">
        <v>14253.3</v>
      </c>
      <c r="N8" s="11" t="s">
        <v>86</v>
      </c>
      <c r="O8" s="7" t="s">
        <v>29</v>
      </c>
    </row>
    <row r="9" spans="1:18" ht="258.75" customHeight="1" x14ac:dyDescent="0.25">
      <c r="A9" s="9" t="s">
        <v>37</v>
      </c>
      <c r="B9" s="37" t="s">
        <v>63</v>
      </c>
      <c r="C9" s="38" t="s">
        <v>11</v>
      </c>
      <c r="D9" s="38">
        <v>111</v>
      </c>
      <c r="E9" s="39" t="s">
        <v>33</v>
      </c>
      <c r="F9" s="39" t="s">
        <v>40</v>
      </c>
      <c r="G9" s="34">
        <v>610</v>
      </c>
      <c r="H9" s="35">
        <v>70.099999999999994</v>
      </c>
      <c r="I9" s="47">
        <v>381.8</v>
      </c>
      <c r="J9" s="47">
        <v>462.1</v>
      </c>
      <c r="K9" s="5">
        <v>533.70000000000005</v>
      </c>
      <c r="L9" s="5">
        <v>533.70000000000005</v>
      </c>
      <c r="M9" s="5">
        <v>533.70000000000005</v>
      </c>
      <c r="N9" s="22" t="s">
        <v>87</v>
      </c>
      <c r="O9" s="7" t="s">
        <v>34</v>
      </c>
    </row>
    <row r="10" spans="1:18" ht="258.75" customHeight="1" x14ac:dyDescent="0.25">
      <c r="A10" s="66" t="s">
        <v>38</v>
      </c>
      <c r="B10" s="68" t="s">
        <v>41</v>
      </c>
      <c r="C10" s="70" t="s">
        <v>11</v>
      </c>
      <c r="D10" s="70">
        <v>111</v>
      </c>
      <c r="E10" s="25" t="s">
        <v>35</v>
      </c>
      <c r="F10" s="25" t="s">
        <v>42</v>
      </c>
      <c r="G10" s="26">
        <v>610</v>
      </c>
      <c r="H10" s="27">
        <v>271</v>
      </c>
      <c r="I10" s="26"/>
      <c r="J10" s="27"/>
      <c r="K10" s="26"/>
      <c r="L10" s="28"/>
      <c r="M10" s="28"/>
      <c r="N10" s="22">
        <v>271</v>
      </c>
      <c r="O10" s="72" t="s">
        <v>73</v>
      </c>
    </row>
    <row r="11" spans="1:18" ht="89.25" customHeight="1" x14ac:dyDescent="0.25">
      <c r="A11" s="67"/>
      <c r="B11" s="69"/>
      <c r="C11" s="71"/>
      <c r="D11" s="71"/>
      <c r="E11" s="25" t="s">
        <v>33</v>
      </c>
      <c r="F11" s="25" t="s">
        <v>42</v>
      </c>
      <c r="G11" s="26">
        <v>610</v>
      </c>
      <c r="H11" s="27">
        <v>1299.5</v>
      </c>
      <c r="I11" s="26"/>
      <c r="J11" s="26">
        <v>520.79999999999995</v>
      </c>
      <c r="K11" s="26"/>
      <c r="L11" s="28"/>
      <c r="M11" s="28"/>
      <c r="N11" s="22">
        <v>1820.3</v>
      </c>
      <c r="O11" s="73"/>
    </row>
    <row r="12" spans="1:18" ht="30.75" customHeight="1" x14ac:dyDescent="0.25">
      <c r="A12" s="14" t="s">
        <v>17</v>
      </c>
      <c r="B12" s="13" t="s">
        <v>18</v>
      </c>
      <c r="C12" s="60" t="s">
        <v>19</v>
      </c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2"/>
    </row>
    <row r="13" spans="1:18" ht="176.25" customHeight="1" x14ac:dyDescent="0.25">
      <c r="A13" s="17" t="s">
        <v>20</v>
      </c>
      <c r="B13" s="37" t="s">
        <v>62</v>
      </c>
      <c r="C13" s="8" t="s">
        <v>11</v>
      </c>
      <c r="D13" s="8">
        <v>111</v>
      </c>
      <c r="E13" s="18" t="s">
        <v>35</v>
      </c>
      <c r="F13" s="18" t="s">
        <v>39</v>
      </c>
      <c r="G13" s="5">
        <v>610</v>
      </c>
      <c r="H13" s="10">
        <v>1877.9</v>
      </c>
      <c r="I13" s="10">
        <v>2323.9</v>
      </c>
      <c r="J13" s="30">
        <v>2537</v>
      </c>
      <c r="K13" s="10">
        <v>2495.3000000000002</v>
      </c>
      <c r="L13" s="10">
        <v>2495.3000000000002</v>
      </c>
      <c r="M13" s="10">
        <v>2495.3000000000002</v>
      </c>
      <c r="N13" s="11">
        <v>14224.7</v>
      </c>
      <c r="O13" s="16" t="s">
        <v>30</v>
      </c>
    </row>
    <row r="14" spans="1:18" ht="185.25" customHeight="1" x14ac:dyDescent="0.25">
      <c r="A14" s="51" t="s">
        <v>21</v>
      </c>
      <c r="B14" s="37" t="s">
        <v>41</v>
      </c>
      <c r="C14" s="8" t="s">
        <v>11</v>
      </c>
      <c r="D14" s="5">
        <v>111</v>
      </c>
      <c r="E14" s="19" t="s">
        <v>35</v>
      </c>
      <c r="F14" s="23" t="s">
        <v>42</v>
      </c>
      <c r="G14" s="5">
        <v>610</v>
      </c>
      <c r="H14" s="10">
        <v>152.30000000000001</v>
      </c>
      <c r="I14" s="10"/>
      <c r="J14" s="10">
        <v>150</v>
      </c>
      <c r="K14" s="10"/>
      <c r="L14" s="20"/>
      <c r="M14" s="20"/>
      <c r="N14" s="11">
        <f>H14+I14+J14+K14+L14</f>
        <v>302.3</v>
      </c>
      <c r="O14" s="16" t="s">
        <v>43</v>
      </c>
    </row>
    <row r="15" spans="1:18" ht="144" customHeight="1" x14ac:dyDescent="0.25">
      <c r="A15" s="51" t="s">
        <v>22</v>
      </c>
      <c r="B15" s="37" t="s">
        <v>36</v>
      </c>
      <c r="C15" s="38" t="s">
        <v>11</v>
      </c>
      <c r="D15" s="34">
        <v>111</v>
      </c>
      <c r="E15" s="42" t="s">
        <v>44</v>
      </c>
      <c r="F15" s="43" t="s">
        <v>47</v>
      </c>
      <c r="G15" s="34">
        <v>610</v>
      </c>
      <c r="H15" s="35">
        <v>210.7</v>
      </c>
      <c r="I15" s="35">
        <v>211</v>
      </c>
      <c r="J15" s="35">
        <v>212.1</v>
      </c>
      <c r="K15" s="10">
        <v>212.1</v>
      </c>
      <c r="L15" s="24">
        <v>212.1</v>
      </c>
      <c r="M15" s="24">
        <v>212.1</v>
      </c>
      <c r="N15" s="11">
        <v>1270.0999999999999</v>
      </c>
      <c r="O15" s="16" t="s">
        <v>31</v>
      </c>
    </row>
    <row r="16" spans="1:18" ht="144" customHeight="1" x14ac:dyDescent="0.25">
      <c r="A16" s="82" t="s">
        <v>25</v>
      </c>
      <c r="B16" s="79" t="s">
        <v>89</v>
      </c>
      <c r="C16" s="68" t="s">
        <v>11</v>
      </c>
      <c r="D16" s="84">
        <v>111</v>
      </c>
      <c r="E16" s="86" t="s">
        <v>35</v>
      </c>
      <c r="F16" s="86" t="s">
        <v>45</v>
      </c>
      <c r="G16" s="34">
        <v>240</v>
      </c>
      <c r="H16" s="35">
        <v>5</v>
      </c>
      <c r="I16" s="10">
        <v>5</v>
      </c>
      <c r="J16" s="30">
        <v>0</v>
      </c>
      <c r="K16" s="10">
        <v>0</v>
      </c>
      <c r="L16" s="10">
        <v>0</v>
      </c>
      <c r="M16" s="10">
        <v>0</v>
      </c>
      <c r="N16" s="11">
        <v>10</v>
      </c>
      <c r="O16" s="55" t="s">
        <v>90</v>
      </c>
      <c r="R16" s="56"/>
    </row>
    <row r="17" spans="1:22" ht="185.25" customHeight="1" x14ac:dyDescent="0.25">
      <c r="A17" s="81"/>
      <c r="B17" s="83"/>
      <c r="C17" s="69"/>
      <c r="D17" s="85"/>
      <c r="E17" s="87"/>
      <c r="F17" s="87"/>
      <c r="G17" s="34">
        <v>610</v>
      </c>
      <c r="H17" s="35">
        <v>0</v>
      </c>
      <c r="I17" s="10">
        <v>0</v>
      </c>
      <c r="J17" s="35">
        <v>5</v>
      </c>
      <c r="K17" s="10">
        <v>5</v>
      </c>
      <c r="L17" s="10">
        <v>5</v>
      </c>
      <c r="M17" s="10">
        <v>5</v>
      </c>
      <c r="N17" s="11">
        <v>20</v>
      </c>
      <c r="O17" s="12"/>
    </row>
    <row r="18" spans="1:22" ht="138" customHeight="1" x14ac:dyDescent="0.25">
      <c r="A18" s="52" t="s">
        <v>78</v>
      </c>
      <c r="B18" s="37" t="s">
        <v>23</v>
      </c>
      <c r="C18" s="38" t="s">
        <v>11</v>
      </c>
      <c r="D18" s="38">
        <v>111</v>
      </c>
      <c r="E18" s="39" t="s">
        <v>35</v>
      </c>
      <c r="F18" s="39" t="s">
        <v>46</v>
      </c>
      <c r="G18" s="34">
        <v>610</v>
      </c>
      <c r="H18" s="35">
        <v>45</v>
      </c>
      <c r="I18" s="30">
        <v>45</v>
      </c>
      <c r="J18" s="35">
        <v>45</v>
      </c>
      <c r="K18" s="10">
        <v>45</v>
      </c>
      <c r="L18" s="10">
        <v>45</v>
      </c>
      <c r="M18" s="10">
        <v>45</v>
      </c>
      <c r="N18" s="11">
        <v>270</v>
      </c>
      <c r="O18" s="12" t="s">
        <v>24</v>
      </c>
    </row>
    <row r="19" spans="1:22" ht="150" customHeight="1" x14ac:dyDescent="0.25">
      <c r="A19" s="15" t="s">
        <v>26</v>
      </c>
      <c r="B19" s="37" t="s">
        <v>27</v>
      </c>
      <c r="C19" s="38" t="s">
        <v>11</v>
      </c>
      <c r="D19" s="34">
        <v>111</v>
      </c>
      <c r="E19" s="42" t="s">
        <v>44</v>
      </c>
      <c r="F19" s="42" t="s">
        <v>47</v>
      </c>
      <c r="G19" s="34">
        <v>610</v>
      </c>
      <c r="H19" s="35">
        <v>73.3</v>
      </c>
      <c r="I19" s="35">
        <v>70.3</v>
      </c>
      <c r="J19" s="35">
        <v>70.7</v>
      </c>
      <c r="K19" s="10">
        <v>100</v>
      </c>
      <c r="L19" s="10">
        <v>100</v>
      </c>
      <c r="M19" s="10">
        <v>100</v>
      </c>
      <c r="N19" s="11">
        <v>514.29999999999995</v>
      </c>
      <c r="O19" s="12" t="s">
        <v>31</v>
      </c>
    </row>
    <row r="20" spans="1:22" ht="226.5" customHeight="1" x14ac:dyDescent="0.25">
      <c r="A20" s="15" t="s">
        <v>28</v>
      </c>
      <c r="B20" s="37" t="s">
        <v>91</v>
      </c>
      <c r="C20" s="8" t="s">
        <v>11</v>
      </c>
      <c r="D20" s="5">
        <v>111</v>
      </c>
      <c r="E20" s="19" t="s">
        <v>44</v>
      </c>
      <c r="F20" s="19" t="s">
        <v>49</v>
      </c>
      <c r="G20" s="5">
        <v>610</v>
      </c>
      <c r="H20" s="10">
        <v>50</v>
      </c>
      <c r="I20" s="30">
        <v>100</v>
      </c>
      <c r="J20" s="10">
        <v>50</v>
      </c>
      <c r="K20" s="10"/>
      <c r="L20" s="10"/>
      <c r="M20" s="10"/>
      <c r="N20" s="11">
        <f t="shared" ref="N20:N22" si="0">H20+I20+J20+K20+L20</f>
        <v>200</v>
      </c>
      <c r="O20" s="12" t="s">
        <v>50</v>
      </c>
    </row>
    <row r="21" spans="1:22" ht="199.5" customHeight="1" x14ac:dyDescent="0.25">
      <c r="A21" s="15" t="s">
        <v>48</v>
      </c>
      <c r="B21" s="37" t="s">
        <v>92</v>
      </c>
      <c r="C21" s="8" t="s">
        <v>11</v>
      </c>
      <c r="D21" s="5">
        <v>111</v>
      </c>
      <c r="E21" s="19" t="s">
        <v>44</v>
      </c>
      <c r="F21" s="19" t="s">
        <v>52</v>
      </c>
      <c r="G21" s="5">
        <v>610</v>
      </c>
      <c r="H21" s="10">
        <v>100</v>
      </c>
      <c r="I21" s="30">
        <v>100</v>
      </c>
      <c r="J21" s="30">
        <v>200</v>
      </c>
      <c r="K21" s="10"/>
      <c r="L21" s="10"/>
      <c r="M21" s="10"/>
      <c r="N21" s="11">
        <f t="shared" si="0"/>
        <v>400</v>
      </c>
      <c r="O21" s="12" t="s">
        <v>53</v>
      </c>
    </row>
    <row r="22" spans="1:22" ht="250.5" customHeight="1" x14ac:dyDescent="0.25">
      <c r="A22" s="15" t="s">
        <v>51</v>
      </c>
      <c r="B22" s="37" t="s">
        <v>55</v>
      </c>
      <c r="C22" s="38" t="s">
        <v>11</v>
      </c>
      <c r="D22" s="34">
        <v>111</v>
      </c>
      <c r="E22" s="42" t="s">
        <v>44</v>
      </c>
      <c r="F22" s="42" t="s">
        <v>56</v>
      </c>
      <c r="G22" s="34">
        <v>610</v>
      </c>
      <c r="H22" s="35">
        <v>272.5</v>
      </c>
      <c r="I22" s="35"/>
      <c r="J22" s="10"/>
      <c r="K22" s="10"/>
      <c r="L22" s="10"/>
      <c r="M22" s="10"/>
      <c r="N22" s="11">
        <f t="shared" si="0"/>
        <v>272.5</v>
      </c>
      <c r="O22" s="12" t="s">
        <v>81</v>
      </c>
    </row>
    <row r="23" spans="1:22" ht="250.5" customHeight="1" x14ac:dyDescent="0.25">
      <c r="A23" s="15" t="s">
        <v>54</v>
      </c>
      <c r="B23" s="37" t="s">
        <v>59</v>
      </c>
      <c r="C23" s="38" t="s">
        <v>11</v>
      </c>
      <c r="D23" s="34">
        <v>111</v>
      </c>
      <c r="E23" s="42" t="s">
        <v>44</v>
      </c>
      <c r="F23" s="42" t="s">
        <v>56</v>
      </c>
      <c r="G23" s="34">
        <v>610</v>
      </c>
      <c r="H23" s="35">
        <v>15.7</v>
      </c>
      <c r="I23" s="35"/>
      <c r="J23" s="10"/>
      <c r="K23" s="10"/>
      <c r="L23" s="10"/>
      <c r="M23" s="10"/>
      <c r="N23" s="11">
        <f t="shared" ref="N23" si="1">H23+I23+J23+K23+L23</f>
        <v>15.7</v>
      </c>
      <c r="O23" s="12" t="s">
        <v>57</v>
      </c>
    </row>
    <row r="24" spans="1:22" ht="250.5" customHeight="1" x14ac:dyDescent="0.25">
      <c r="A24" s="15" t="s">
        <v>58</v>
      </c>
      <c r="B24" s="37" t="s">
        <v>93</v>
      </c>
      <c r="C24" s="38" t="s">
        <v>11</v>
      </c>
      <c r="D24" s="34">
        <v>111</v>
      </c>
      <c r="E24" s="42" t="s">
        <v>44</v>
      </c>
      <c r="F24" s="42" t="s">
        <v>75</v>
      </c>
      <c r="G24" s="34">
        <v>610</v>
      </c>
      <c r="H24" s="35">
        <v>203.4</v>
      </c>
      <c r="I24" s="35">
        <v>187.4</v>
      </c>
      <c r="J24" s="30">
        <v>166.2</v>
      </c>
      <c r="K24" s="10">
        <v>172.1</v>
      </c>
      <c r="L24" s="10">
        <v>170.7</v>
      </c>
      <c r="M24" s="10">
        <v>170.7</v>
      </c>
      <c r="N24" s="11">
        <v>1070.5</v>
      </c>
      <c r="O24" s="12" t="s">
        <v>31</v>
      </c>
    </row>
    <row r="25" spans="1:22" ht="276.75" customHeight="1" x14ac:dyDescent="0.25">
      <c r="A25" s="15" t="s">
        <v>60</v>
      </c>
      <c r="B25" s="37" t="s">
        <v>70</v>
      </c>
      <c r="C25" s="38" t="s">
        <v>11</v>
      </c>
      <c r="D25" s="34">
        <v>111</v>
      </c>
      <c r="E25" s="42" t="s">
        <v>44</v>
      </c>
      <c r="F25" s="42" t="s">
        <v>75</v>
      </c>
      <c r="G25" s="5">
        <v>610</v>
      </c>
      <c r="H25" s="10">
        <v>3.1</v>
      </c>
      <c r="I25" s="10"/>
      <c r="J25" s="30">
        <v>2.5</v>
      </c>
      <c r="K25" s="10">
        <v>4</v>
      </c>
      <c r="L25" s="10">
        <v>2</v>
      </c>
      <c r="M25" s="10">
        <v>2</v>
      </c>
      <c r="N25" s="11">
        <v>13.6</v>
      </c>
      <c r="O25" s="12" t="s">
        <v>31</v>
      </c>
    </row>
    <row r="26" spans="1:22" ht="276.75" customHeight="1" x14ac:dyDescent="0.25">
      <c r="A26" s="17" t="s">
        <v>61</v>
      </c>
      <c r="B26" s="37" t="s">
        <v>88</v>
      </c>
      <c r="C26" s="38" t="s">
        <v>11</v>
      </c>
      <c r="D26" s="34">
        <v>111</v>
      </c>
      <c r="E26" s="42" t="s">
        <v>44</v>
      </c>
      <c r="F26" s="42" t="s">
        <v>65</v>
      </c>
      <c r="G26" s="34">
        <v>612</v>
      </c>
      <c r="H26" s="35">
        <v>650</v>
      </c>
      <c r="I26" s="10"/>
      <c r="J26" s="10"/>
      <c r="K26" s="10"/>
      <c r="L26" s="10"/>
      <c r="M26" s="10"/>
      <c r="N26" s="11">
        <f>H26+I26+J26+K26</f>
        <v>650</v>
      </c>
      <c r="O26" s="12"/>
    </row>
    <row r="27" spans="1:22" ht="189" customHeight="1" x14ac:dyDescent="0.25">
      <c r="A27" s="77" t="s">
        <v>64</v>
      </c>
      <c r="B27" s="68" t="s">
        <v>67</v>
      </c>
      <c r="C27" s="31" t="s">
        <v>11</v>
      </c>
      <c r="D27" s="32">
        <v>111</v>
      </c>
      <c r="E27" s="33" t="s">
        <v>35</v>
      </c>
      <c r="F27" s="33" t="s">
        <v>68</v>
      </c>
      <c r="G27" s="34">
        <v>240</v>
      </c>
      <c r="H27" s="35"/>
      <c r="I27" s="10">
        <v>15</v>
      </c>
      <c r="J27" s="30">
        <v>0</v>
      </c>
      <c r="K27" s="10">
        <v>0</v>
      </c>
      <c r="L27" s="10">
        <v>0</v>
      </c>
      <c r="M27" s="10">
        <v>0</v>
      </c>
      <c r="N27" s="11">
        <v>15</v>
      </c>
      <c r="O27" s="12"/>
    </row>
    <row r="28" spans="1:22" ht="63.75" customHeight="1" x14ac:dyDescent="0.25">
      <c r="A28" s="78"/>
      <c r="B28" s="69"/>
      <c r="C28" s="40"/>
      <c r="D28" s="41"/>
      <c r="E28" s="36"/>
      <c r="F28" s="36"/>
      <c r="G28" s="34">
        <v>610</v>
      </c>
      <c r="H28" s="35"/>
      <c r="I28" s="10">
        <v>0</v>
      </c>
      <c r="J28" s="35">
        <v>60</v>
      </c>
      <c r="K28" s="10">
        <v>60</v>
      </c>
      <c r="L28" s="10">
        <v>60</v>
      </c>
      <c r="M28" s="10">
        <v>60</v>
      </c>
      <c r="N28" s="11">
        <v>240</v>
      </c>
      <c r="O28" s="12"/>
    </row>
    <row r="29" spans="1:22" ht="63.75" customHeight="1" x14ac:dyDescent="0.25">
      <c r="A29" s="17" t="s">
        <v>66</v>
      </c>
      <c r="B29" s="80" t="s">
        <v>94</v>
      </c>
      <c r="C29" s="38" t="s">
        <v>11</v>
      </c>
      <c r="D29" s="49">
        <v>111</v>
      </c>
      <c r="E29" s="50" t="s">
        <v>35</v>
      </c>
      <c r="F29" s="50" t="s">
        <v>77</v>
      </c>
      <c r="G29" s="34">
        <v>210</v>
      </c>
      <c r="H29" s="45"/>
      <c r="I29" s="10">
        <v>0</v>
      </c>
      <c r="J29" s="10">
        <v>0</v>
      </c>
      <c r="K29" s="10">
        <v>0</v>
      </c>
      <c r="L29" s="30">
        <v>0</v>
      </c>
      <c r="M29" s="30">
        <v>0</v>
      </c>
      <c r="N29" s="11">
        <v>0</v>
      </c>
      <c r="O29" s="48"/>
    </row>
    <row r="30" spans="1:22" ht="63.75" customHeight="1" x14ac:dyDescent="0.25">
      <c r="A30" s="77" t="s">
        <v>74</v>
      </c>
      <c r="B30" s="79" t="s">
        <v>80</v>
      </c>
      <c r="C30" s="53" t="s">
        <v>11</v>
      </c>
      <c r="D30" s="34">
        <v>111</v>
      </c>
      <c r="E30" s="42" t="s">
        <v>35</v>
      </c>
      <c r="F30" s="42" t="s">
        <v>77</v>
      </c>
      <c r="G30" s="34">
        <v>240</v>
      </c>
      <c r="H30" s="35"/>
      <c r="I30" s="10"/>
      <c r="J30" s="30">
        <v>1360.9</v>
      </c>
      <c r="K30" s="10"/>
      <c r="L30" s="10"/>
      <c r="M30" s="10"/>
      <c r="N30" s="11">
        <v>1360.9</v>
      </c>
      <c r="O30" s="89"/>
      <c r="V30" s="56"/>
    </row>
    <row r="31" spans="1:22" ht="63.75" customHeight="1" x14ac:dyDescent="0.25">
      <c r="A31" s="78"/>
      <c r="B31" s="69"/>
      <c r="C31" s="54"/>
      <c r="D31" s="41">
        <v>111</v>
      </c>
      <c r="E31" s="36" t="s">
        <v>33</v>
      </c>
      <c r="F31" s="36" t="s">
        <v>77</v>
      </c>
      <c r="G31" s="34">
        <v>610</v>
      </c>
      <c r="H31" s="35"/>
      <c r="I31" s="10"/>
      <c r="J31" s="35">
        <v>160</v>
      </c>
      <c r="K31" s="10"/>
      <c r="L31" s="10"/>
      <c r="M31" s="10"/>
      <c r="N31" s="11">
        <v>160</v>
      </c>
      <c r="O31" s="88"/>
    </row>
    <row r="32" spans="1:22" ht="20.25" customHeight="1" x14ac:dyDescent="0.25">
      <c r="A32" s="63" t="s">
        <v>32</v>
      </c>
      <c r="B32" s="64"/>
      <c r="C32" s="64"/>
      <c r="D32" s="64"/>
      <c r="E32" s="64"/>
      <c r="F32" s="64"/>
      <c r="G32" s="65"/>
      <c r="H32" s="44">
        <f>H26+H25+H24+H23+H22+H21+H20+H19+H18+H17+H15+H14+H13+H11+H9+H8+H10</f>
        <v>14496.8</v>
      </c>
      <c r="I32" s="44">
        <v>15291.6</v>
      </c>
      <c r="J32" s="44">
        <v>17355.400000000001</v>
      </c>
      <c r="K32" s="44">
        <v>17880.5</v>
      </c>
      <c r="L32" s="44">
        <v>17877.099999999999</v>
      </c>
      <c r="M32" s="44">
        <v>17877.099999999999</v>
      </c>
      <c r="N32" s="44">
        <v>100783.5</v>
      </c>
      <c r="O32" s="29"/>
    </row>
    <row r="33" spans="1:15" ht="51.75" customHeight="1" x14ac:dyDescent="0.25">
      <c r="A33" s="57" t="s">
        <v>82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spans="1:15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 t="s">
        <v>79</v>
      </c>
    </row>
    <row r="42" spans="1:15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</row>
  </sheetData>
  <mergeCells count="28">
    <mergeCell ref="B16:B17"/>
    <mergeCell ref="C16:C17"/>
    <mergeCell ref="D16:D17"/>
    <mergeCell ref="E16:E17"/>
    <mergeCell ref="F16:F17"/>
    <mergeCell ref="I1:O1"/>
    <mergeCell ref="A3:O3"/>
    <mergeCell ref="D4:G4"/>
    <mergeCell ref="C4:C5"/>
    <mergeCell ref="B4:B5"/>
    <mergeCell ref="A4:A5"/>
    <mergeCell ref="H4:N4"/>
    <mergeCell ref="A33:O33"/>
    <mergeCell ref="A6:B6"/>
    <mergeCell ref="C6:O6"/>
    <mergeCell ref="C7:O7"/>
    <mergeCell ref="C12:O12"/>
    <mergeCell ref="A32:G32"/>
    <mergeCell ref="A10:A11"/>
    <mergeCell ref="B10:B11"/>
    <mergeCell ref="C10:C11"/>
    <mergeCell ref="D10:D11"/>
    <mergeCell ref="O10:O11"/>
    <mergeCell ref="A30:A31"/>
    <mergeCell ref="B30:B31"/>
    <mergeCell ref="A27:A28"/>
    <mergeCell ref="B27:B28"/>
    <mergeCell ref="A16:A17"/>
  </mergeCells>
  <pageMargins left="0.70866141732283472" right="0.70866141732283472" top="0.74803149606299213" bottom="0.74803149606299213" header="0.31496062992125984" footer="0.31496062992125984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2024-07-17T08:39:30Z</cp:lastPrinted>
  <dcterms:created xsi:type="dcterms:W3CDTF">2021-01-27T07:26:09Z</dcterms:created>
  <dcterms:modified xsi:type="dcterms:W3CDTF">2024-08-09T08:40:06Z</dcterms:modified>
</cp:coreProperties>
</file>